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370" windowHeight="87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U10" i="1" l="1"/>
  <c r="CV10" i="1" s="1"/>
  <c r="CU11" i="1"/>
  <c r="CV11" i="1" s="1"/>
  <c r="CU12" i="1"/>
  <c r="CV12" i="1" s="1"/>
  <c r="CU13" i="1"/>
  <c r="CV13" i="1" s="1"/>
  <c r="CU14" i="1"/>
  <c r="CV14" i="1" s="1"/>
  <c r="CU15" i="1"/>
  <c r="CU16" i="1"/>
  <c r="CV16" i="1" s="1"/>
  <c r="CU17" i="1"/>
  <c r="CV17" i="1" s="1"/>
  <c r="CU18" i="1"/>
  <c r="CV18" i="1" s="1"/>
  <c r="CU19" i="1"/>
  <c r="CV19" i="1" s="1"/>
  <c r="CU20" i="1"/>
  <c r="CV20" i="1" s="1"/>
  <c r="CU21" i="1"/>
  <c r="CV21" i="1" s="1"/>
  <c r="CU22" i="1"/>
  <c r="CV22" i="1" s="1"/>
  <c r="CU23" i="1"/>
  <c r="CV23" i="1" s="1"/>
  <c r="CU24" i="1"/>
  <c r="CV24" i="1" s="1"/>
  <c r="CU25" i="1"/>
  <c r="CU26" i="1"/>
  <c r="CV26" i="1" s="1"/>
  <c r="CU27" i="1"/>
  <c r="CU28" i="1"/>
  <c r="CV28" i="1" s="1"/>
  <c r="CU29" i="1"/>
  <c r="CV29" i="1" s="1"/>
  <c r="CW29" i="1" s="1"/>
  <c r="CU30" i="1"/>
  <c r="CV30" i="1" s="1"/>
  <c r="CU31" i="1"/>
  <c r="CV31" i="1" s="1"/>
  <c r="CV27" i="1" l="1"/>
  <c r="CW27" i="1" s="1"/>
  <c r="CX27" i="1" s="1"/>
  <c r="CV25" i="1"/>
  <c r="CW17" i="1"/>
  <c r="CX17" i="1" s="1"/>
  <c r="CV15" i="1"/>
  <c r="CW15" i="1" s="1"/>
  <c r="CW19" i="1"/>
  <c r="CX19" i="1" s="1"/>
  <c r="CW11" i="1"/>
  <c r="CW31" i="1"/>
  <c r="CX31" i="1" s="1"/>
  <c r="CY31" i="1" s="1"/>
  <c r="CW23" i="1"/>
  <c r="CX23" i="1" s="1"/>
  <c r="CW21" i="1"/>
  <c r="CW13" i="1"/>
  <c r="CX13" i="1" s="1"/>
  <c r="CW20" i="1"/>
  <c r="CX20" i="1" s="1"/>
  <c r="CW18" i="1"/>
  <c r="CX18" i="1" s="1"/>
  <c r="CW16" i="1"/>
  <c r="CW14" i="1"/>
  <c r="CX14" i="1" s="1"/>
  <c r="CW12" i="1"/>
  <c r="CX12" i="1" s="1"/>
  <c r="CW10" i="1"/>
  <c r="CX10" i="1" s="1"/>
  <c r="CW30" i="1"/>
  <c r="CW26" i="1"/>
  <c r="CW22" i="1"/>
  <c r="CX29" i="1"/>
  <c r="CY29" i="1" s="1"/>
  <c r="CW28" i="1"/>
  <c r="CW24" i="1"/>
  <c r="CU4" i="1"/>
  <c r="CV4" i="1" s="1"/>
  <c r="CU5" i="1"/>
  <c r="CU6" i="1"/>
  <c r="CV6" i="1" s="1"/>
  <c r="CU7" i="1"/>
  <c r="CU8" i="1"/>
  <c r="CV8" i="1" s="1"/>
  <c r="CU9" i="1"/>
  <c r="CU3" i="1"/>
  <c r="CZ31" i="1" l="1"/>
  <c r="DA31" i="1" s="1"/>
  <c r="DB31" i="1" s="1"/>
  <c r="CY12" i="1"/>
  <c r="CZ12" i="1" s="1"/>
  <c r="DA12" i="1" s="1"/>
  <c r="CW8" i="1"/>
  <c r="CX8" i="1" s="1"/>
  <c r="CY20" i="1"/>
  <c r="CX15" i="1"/>
  <c r="CY15" i="1" s="1"/>
  <c r="CV5" i="1"/>
  <c r="CW5" i="1" s="1"/>
  <c r="CX21" i="1"/>
  <c r="CY21" i="1" s="1"/>
  <c r="CZ29" i="1"/>
  <c r="DA29" i="1" s="1"/>
  <c r="CX11" i="1"/>
  <c r="CY11" i="1" s="1"/>
  <c r="CW4" i="1"/>
  <c r="CX4" i="1" s="1"/>
  <c r="CW25" i="1"/>
  <c r="CX25" i="1" s="1"/>
  <c r="CV9" i="1"/>
  <c r="CV7" i="1"/>
  <c r="CW7" i="1" s="1"/>
  <c r="CX16" i="1"/>
  <c r="CY16" i="1" s="1"/>
  <c r="CW6" i="1"/>
  <c r="CX6" i="1" s="1"/>
  <c r="CY13" i="1"/>
  <c r="CZ13" i="1" s="1"/>
  <c r="CX24" i="1"/>
  <c r="CX28" i="1"/>
  <c r="CY28" i="1" s="1"/>
  <c r="CY19" i="1"/>
  <c r="CX26" i="1"/>
  <c r="CY26" i="1" s="1"/>
  <c r="CY10" i="1"/>
  <c r="CY18" i="1"/>
  <c r="CZ18" i="1" s="1"/>
  <c r="CX22" i="1"/>
  <c r="CY27" i="1"/>
  <c r="CX30" i="1"/>
  <c r="CY23" i="1"/>
  <c r="CZ23" i="1" s="1"/>
  <c r="CY14" i="1"/>
  <c r="CY17" i="1"/>
  <c r="CV3" i="1"/>
  <c r="CW3" i="1" s="1"/>
  <c r="DA18" i="1" l="1"/>
  <c r="DB18" i="1" s="1"/>
  <c r="DC18" i="1" s="1"/>
  <c r="DA13" i="1"/>
  <c r="DB13" i="1" s="1"/>
  <c r="DC13" i="1" s="1"/>
  <c r="CY8" i="1"/>
  <c r="CZ8" i="1" s="1"/>
  <c r="CZ15" i="1"/>
  <c r="DA15" i="1" s="1"/>
  <c r="CZ21" i="1"/>
  <c r="DA21" i="1" s="1"/>
  <c r="DB21" i="1" s="1"/>
  <c r="CX5" i="1"/>
  <c r="CY5" i="1" s="1"/>
  <c r="CZ26" i="1"/>
  <c r="DA26" i="1" s="1"/>
  <c r="CX7" i="1"/>
  <c r="CY7" i="1" s="1"/>
  <c r="CZ7" i="1" s="1"/>
  <c r="CW9" i="1"/>
  <c r="CZ20" i="1"/>
  <c r="DA20" i="1" s="1"/>
  <c r="DB20" i="1" s="1"/>
  <c r="DC20" i="1" s="1"/>
  <c r="CY4" i="1"/>
  <c r="CY6" i="1"/>
  <c r="CZ6" i="1" s="1"/>
  <c r="CZ16" i="1"/>
  <c r="CY25" i="1"/>
  <c r="CZ25" i="1" s="1"/>
  <c r="CZ11" i="1"/>
  <c r="DA11" i="1" s="1"/>
  <c r="DB11" i="1" s="1"/>
  <c r="CZ17" i="1"/>
  <c r="DB12" i="1"/>
  <c r="CY30" i="1"/>
  <c r="DC31" i="1"/>
  <c r="DD31" i="1" s="1"/>
  <c r="DB29" i="1"/>
  <c r="DC29" i="1" s="1"/>
  <c r="CZ27" i="1"/>
  <c r="DA27" i="1" s="1"/>
  <c r="CY22" i="1"/>
  <c r="CZ28" i="1"/>
  <c r="DA28" i="1" s="1"/>
  <c r="CZ14" i="1"/>
  <c r="DA14" i="1" s="1"/>
  <c r="DA23" i="1"/>
  <c r="CZ10" i="1"/>
  <c r="CY24" i="1"/>
  <c r="CZ24" i="1" s="1"/>
  <c r="CZ19" i="1"/>
  <c r="CX3" i="1"/>
  <c r="DE31" i="1" l="1"/>
  <c r="DB15" i="1"/>
  <c r="DC15" i="1" s="1"/>
  <c r="DD15" i="1" s="1"/>
  <c r="DE15" i="1" s="1"/>
  <c r="DA8" i="1"/>
  <c r="DB8" i="1" s="1"/>
  <c r="CZ4" i="1"/>
  <c r="DA4" i="1" s="1"/>
  <c r="DC11" i="1"/>
  <c r="DD11" i="1" s="1"/>
  <c r="DA16" i="1"/>
  <c r="DB16" i="1" s="1"/>
  <c r="DB28" i="1"/>
  <c r="DC28" i="1" s="1"/>
  <c r="DD28" i="1" s="1"/>
  <c r="CX9" i="1"/>
  <c r="CZ5" i="1"/>
  <c r="DB26" i="1"/>
  <c r="DF31" i="1"/>
  <c r="DG31" i="1" s="1"/>
  <c r="DH31" i="1" s="1"/>
  <c r="DA7" i="1"/>
  <c r="DA25" i="1"/>
  <c r="DB25" i="1" s="1"/>
  <c r="DC25" i="1" s="1"/>
  <c r="DD13" i="1"/>
  <c r="DE13" i="1" s="1"/>
  <c r="DA19" i="1"/>
  <c r="DB19" i="1" s="1"/>
  <c r="DC19" i="1" s="1"/>
  <c r="DD29" i="1"/>
  <c r="DB23" i="1"/>
  <c r="DC23" i="1" s="1"/>
  <c r="DB27" i="1"/>
  <c r="DC27" i="1" s="1"/>
  <c r="DA10" i="1"/>
  <c r="CZ22" i="1"/>
  <c r="DA22" i="1" s="1"/>
  <c r="CZ30" i="1"/>
  <c r="DA30" i="1" s="1"/>
  <c r="DD20" i="1"/>
  <c r="DE20" i="1" s="1"/>
  <c r="DC12" i="1"/>
  <c r="DC21" i="1"/>
  <c r="DD21" i="1" s="1"/>
  <c r="DE21" i="1" s="1"/>
  <c r="DB14" i="1"/>
  <c r="DC14" i="1" s="1"/>
  <c r="DA24" i="1"/>
  <c r="DB24" i="1" s="1"/>
  <c r="DA6" i="1"/>
  <c r="DA17" i="1"/>
  <c r="DD18" i="1"/>
  <c r="CY3" i="1"/>
  <c r="CZ3" i="1" s="1"/>
  <c r="DB4" i="1" l="1"/>
  <c r="DC4" i="1" s="1"/>
  <c r="DC16" i="1"/>
  <c r="DD16" i="1" s="1"/>
  <c r="DE16" i="1" s="1"/>
  <c r="DC8" i="1"/>
  <c r="DD8" i="1" s="1"/>
  <c r="DB7" i="1"/>
  <c r="DC7" i="1" s="1"/>
  <c r="DD7" i="1" s="1"/>
  <c r="DA5" i="1"/>
  <c r="CY9" i="1"/>
  <c r="CZ9" i="1" s="1"/>
  <c r="DB30" i="1"/>
  <c r="DC30" i="1" s="1"/>
  <c r="DD30" i="1" s="1"/>
  <c r="DC26" i="1"/>
  <c r="DD26" i="1" s="1"/>
  <c r="DD25" i="1"/>
  <c r="DF21" i="1"/>
  <c r="DG21" i="1" s="1"/>
  <c r="DB6" i="1"/>
  <c r="DC6" i="1" s="1"/>
  <c r="DD6" i="1" s="1"/>
  <c r="DE6" i="1" s="1"/>
  <c r="DF6" i="1" s="1"/>
  <c r="DF20" i="1"/>
  <c r="DG20" i="1" s="1"/>
  <c r="DB17" i="1"/>
  <c r="DC17" i="1" s="1"/>
  <c r="DI31" i="1"/>
  <c r="DD12" i="1"/>
  <c r="DD27" i="1"/>
  <c r="DE27" i="1" s="1"/>
  <c r="DB10" i="1"/>
  <c r="DC24" i="1"/>
  <c r="DD19" i="1"/>
  <c r="DE11" i="1"/>
  <c r="DE18" i="1"/>
  <c r="DF18" i="1" s="1"/>
  <c r="DE29" i="1"/>
  <c r="DF15" i="1"/>
  <c r="DB22" i="1"/>
  <c r="DD14" i="1"/>
  <c r="DE14" i="1" s="1"/>
  <c r="DE28" i="1"/>
  <c r="DF28" i="1" s="1"/>
  <c r="DF13" i="1"/>
  <c r="DD23" i="1"/>
  <c r="DA3" i="1"/>
  <c r="DD4" i="1" l="1"/>
  <c r="DE4" i="1" s="1"/>
  <c r="DF4" i="1" s="1"/>
  <c r="DE8" i="1"/>
  <c r="DF8" i="1" s="1"/>
  <c r="DG8" i="1" s="1"/>
  <c r="DE7" i="1"/>
  <c r="DF7" i="1" s="1"/>
  <c r="DG7" i="1" s="1"/>
  <c r="DH7" i="1" s="1"/>
  <c r="DI7" i="1" s="1"/>
  <c r="DJ7" i="1" s="1"/>
  <c r="DK7" i="1" s="1"/>
  <c r="DE25" i="1"/>
  <c r="DF25" i="1" s="1"/>
  <c r="DE26" i="1"/>
  <c r="DB5" i="1"/>
  <c r="DC5" i="1" s="1"/>
  <c r="DD17" i="1"/>
  <c r="DE17" i="1" s="1"/>
  <c r="DF27" i="1"/>
  <c r="DG27" i="1" s="1"/>
  <c r="DH27" i="1" s="1"/>
  <c r="DA9" i="1"/>
  <c r="DG6" i="1"/>
  <c r="DH6" i="1" s="1"/>
  <c r="DI6" i="1" s="1"/>
  <c r="DJ6" i="1" s="1"/>
  <c r="DK6" i="1" s="1"/>
  <c r="DL6" i="1" s="1"/>
  <c r="DM6" i="1" s="1"/>
  <c r="DN6" i="1" s="1"/>
  <c r="DO6" i="1" s="1"/>
  <c r="DP6" i="1" s="1"/>
  <c r="DF14" i="1"/>
  <c r="DG14" i="1" s="1"/>
  <c r="DH21" i="1"/>
  <c r="DI21" i="1" s="1"/>
  <c r="DF16" i="1"/>
  <c r="DG16" i="1" s="1"/>
  <c r="DH16" i="1" s="1"/>
  <c r="DI16" i="1" s="1"/>
  <c r="DJ16" i="1" s="1"/>
  <c r="DK16" i="1" s="1"/>
  <c r="DE30" i="1"/>
  <c r="DF30" i="1" s="1"/>
  <c r="DG15" i="1"/>
  <c r="DH15" i="1" s="1"/>
  <c r="DF29" i="1"/>
  <c r="DD24" i="1"/>
  <c r="DH20" i="1"/>
  <c r="DI20" i="1" s="1"/>
  <c r="DJ20" i="1" s="1"/>
  <c r="DK20" i="1" s="1"/>
  <c r="DC10" i="1"/>
  <c r="DE23" i="1"/>
  <c r="DF23" i="1" s="1"/>
  <c r="DG13" i="1"/>
  <c r="DH13" i="1" s="1"/>
  <c r="DC22" i="1"/>
  <c r="DD22" i="1" s="1"/>
  <c r="DE22" i="1" s="1"/>
  <c r="DG18" i="1"/>
  <c r="DH18" i="1" s="1"/>
  <c r="DF11" i="1"/>
  <c r="DE12" i="1"/>
  <c r="DF12" i="1" s="1"/>
  <c r="DG12" i="1" s="1"/>
  <c r="DH12" i="1" s="1"/>
  <c r="DI12" i="1" s="1"/>
  <c r="DJ12" i="1" s="1"/>
  <c r="DK12" i="1" s="1"/>
  <c r="DL12" i="1" s="1"/>
  <c r="DM12" i="1" s="1"/>
  <c r="DN12" i="1" s="1"/>
  <c r="DO12" i="1" s="1"/>
  <c r="DP12" i="1" s="1"/>
  <c r="DJ31" i="1"/>
  <c r="DK31" i="1" s="1"/>
  <c r="DG28" i="1"/>
  <c r="DE19" i="1"/>
  <c r="DB3" i="1"/>
  <c r="DC3" i="1" s="1"/>
  <c r="DF17" i="1" l="1"/>
  <c r="DG17" i="1" s="1"/>
  <c r="DH17" i="1" s="1"/>
  <c r="DI17" i="1" s="1"/>
  <c r="DJ17" i="1" s="1"/>
  <c r="DK17" i="1" s="1"/>
  <c r="DL17" i="1" s="1"/>
  <c r="DM17" i="1" s="1"/>
  <c r="DN17" i="1" s="1"/>
  <c r="DO17" i="1" s="1"/>
  <c r="DP17" i="1" s="1"/>
  <c r="DG4" i="1"/>
  <c r="DH4" i="1" s="1"/>
  <c r="DI4" i="1" s="1"/>
  <c r="DJ4" i="1" s="1"/>
  <c r="DK4" i="1" s="1"/>
  <c r="DH8" i="1"/>
  <c r="DL31" i="1"/>
  <c r="DM31" i="1" s="1"/>
  <c r="DN31" i="1" s="1"/>
  <c r="DO31" i="1" s="1"/>
  <c r="DP31" i="1" s="1"/>
  <c r="DD5" i="1"/>
  <c r="DG29" i="1"/>
  <c r="DH29" i="1" s="1"/>
  <c r="DB9" i="1"/>
  <c r="DF26" i="1"/>
  <c r="DG25" i="1"/>
  <c r="DI13" i="1"/>
  <c r="DJ13" i="1" s="1"/>
  <c r="DK13" i="1" s="1"/>
  <c r="DL13" i="1" s="1"/>
  <c r="DM13" i="1" s="1"/>
  <c r="DN13" i="1" s="1"/>
  <c r="DO13" i="1" s="1"/>
  <c r="DP13" i="1" s="1"/>
  <c r="DH14" i="1"/>
  <c r="DI27" i="1"/>
  <c r="DJ27" i="1" s="1"/>
  <c r="DK27" i="1" s="1"/>
  <c r="DL27" i="1" s="1"/>
  <c r="DM27" i="1" s="1"/>
  <c r="DN27" i="1" s="1"/>
  <c r="DO27" i="1" s="1"/>
  <c r="DP27" i="1" s="1"/>
  <c r="DL7" i="1"/>
  <c r="DM7" i="1" s="1"/>
  <c r="DN7" i="1" s="1"/>
  <c r="DO7" i="1" s="1"/>
  <c r="DP7" i="1" s="1"/>
  <c r="DI18" i="1"/>
  <c r="DJ18" i="1" s="1"/>
  <c r="DK18" i="1" s="1"/>
  <c r="DL18" i="1" s="1"/>
  <c r="DM18" i="1" s="1"/>
  <c r="DN18" i="1" s="1"/>
  <c r="DO18" i="1" s="1"/>
  <c r="DP18" i="1" s="1"/>
  <c r="DF19" i="1"/>
  <c r="DG19" i="1" s="1"/>
  <c r="DH19" i="1" s="1"/>
  <c r="DI19" i="1" s="1"/>
  <c r="DJ19" i="1" s="1"/>
  <c r="DK19" i="1" s="1"/>
  <c r="DL19" i="1" s="1"/>
  <c r="DJ21" i="1"/>
  <c r="DK21" i="1" s="1"/>
  <c r="DL21" i="1" s="1"/>
  <c r="DM21" i="1" s="1"/>
  <c r="DN21" i="1" s="1"/>
  <c r="DO21" i="1" s="1"/>
  <c r="DP21" i="1" s="1"/>
  <c r="DH28" i="1"/>
  <c r="DF22" i="1"/>
  <c r="DG22" i="1" s="1"/>
  <c r="DH22" i="1" s="1"/>
  <c r="DI22" i="1" s="1"/>
  <c r="DJ22" i="1" s="1"/>
  <c r="DK22" i="1" s="1"/>
  <c r="DL22" i="1" s="1"/>
  <c r="DM22" i="1" s="1"/>
  <c r="DN22" i="1" s="1"/>
  <c r="DO22" i="1" s="1"/>
  <c r="DP22" i="1" s="1"/>
  <c r="DL16" i="1"/>
  <c r="DM16" i="1" s="1"/>
  <c r="DN16" i="1" s="1"/>
  <c r="DO16" i="1" s="1"/>
  <c r="DP16" i="1" s="1"/>
  <c r="DG30" i="1"/>
  <c r="DL20" i="1"/>
  <c r="DM20" i="1" s="1"/>
  <c r="DN20" i="1" s="1"/>
  <c r="DO20" i="1" s="1"/>
  <c r="DP20" i="1" s="1"/>
  <c r="DE24" i="1"/>
  <c r="DF24" i="1" s="1"/>
  <c r="DG24" i="1" s="1"/>
  <c r="DH24" i="1" s="1"/>
  <c r="DI24" i="1" s="1"/>
  <c r="DJ24" i="1" s="1"/>
  <c r="DK24" i="1" s="1"/>
  <c r="DL24" i="1" s="1"/>
  <c r="DM24" i="1" s="1"/>
  <c r="DN24" i="1" s="1"/>
  <c r="DO24" i="1" s="1"/>
  <c r="DP24" i="1" s="1"/>
  <c r="DG11" i="1"/>
  <c r="DH11" i="1" s="1"/>
  <c r="DI11" i="1" s="1"/>
  <c r="DJ11" i="1" s="1"/>
  <c r="DK11" i="1" s="1"/>
  <c r="DL11" i="1" s="1"/>
  <c r="DM11" i="1" s="1"/>
  <c r="DN11" i="1" s="1"/>
  <c r="DO11" i="1" s="1"/>
  <c r="DP11" i="1" s="1"/>
  <c r="DI15" i="1"/>
  <c r="DJ15" i="1" s="1"/>
  <c r="DK15" i="1" s="1"/>
  <c r="DL15" i="1" s="1"/>
  <c r="DM15" i="1" s="1"/>
  <c r="DN15" i="1" s="1"/>
  <c r="DO15" i="1" s="1"/>
  <c r="DP15" i="1" s="1"/>
  <c r="DD10" i="1"/>
  <c r="DG23" i="1"/>
  <c r="DD3" i="1"/>
  <c r="DE3" i="1" s="1"/>
  <c r="DF3" i="1" s="1"/>
  <c r="DG3" i="1" s="1"/>
  <c r="DH3" i="1" s="1"/>
  <c r="DI3" i="1" s="1"/>
  <c r="DJ3" i="1" s="1"/>
  <c r="DI8" i="1" l="1"/>
  <c r="DJ8" i="1" s="1"/>
  <c r="DL4" i="1"/>
  <c r="DM4" i="1" s="1"/>
  <c r="DN4" i="1" s="1"/>
  <c r="DO4" i="1" s="1"/>
  <c r="DP4" i="1" s="1"/>
  <c r="DI14" i="1"/>
  <c r="DJ14" i="1" s="1"/>
  <c r="DG26" i="1"/>
  <c r="DH26" i="1" s="1"/>
  <c r="DC9" i="1"/>
  <c r="DD9" i="1" s="1"/>
  <c r="DE9" i="1" s="1"/>
  <c r="DE5" i="1"/>
  <c r="DF5" i="1" s="1"/>
  <c r="DH25" i="1"/>
  <c r="DI29" i="1"/>
  <c r="DI28" i="1"/>
  <c r="DJ28" i="1" s="1"/>
  <c r="DE10" i="1"/>
  <c r="DF10" i="1" s="1"/>
  <c r="DG10" i="1" s="1"/>
  <c r="DM19" i="1"/>
  <c r="DN19" i="1" s="1"/>
  <c r="DO19" i="1" s="1"/>
  <c r="DP19" i="1" s="1"/>
  <c r="DH30" i="1"/>
  <c r="DI30" i="1" s="1"/>
  <c r="DJ30" i="1" s="1"/>
  <c r="DK30" i="1" s="1"/>
  <c r="DL30" i="1" s="1"/>
  <c r="DM30" i="1" s="1"/>
  <c r="DN30" i="1" s="1"/>
  <c r="DO30" i="1" s="1"/>
  <c r="DH23" i="1"/>
  <c r="DI23" i="1" s="1"/>
  <c r="DJ23" i="1" s="1"/>
  <c r="DK3" i="1"/>
  <c r="DL3" i="1" s="1"/>
  <c r="DM3" i="1" s="1"/>
  <c r="DN3" i="1" s="1"/>
  <c r="DO3" i="1" s="1"/>
  <c r="DP3" i="1" s="1"/>
  <c r="DK8" i="1" l="1"/>
  <c r="DL8" i="1" s="1"/>
  <c r="DK23" i="1"/>
  <c r="DL23" i="1" s="1"/>
  <c r="DP30" i="1"/>
  <c r="DH10" i="1"/>
  <c r="DI10" i="1" s="1"/>
  <c r="DJ10" i="1" s="1"/>
  <c r="DK10" i="1" s="1"/>
  <c r="DL10" i="1" s="1"/>
  <c r="DM10" i="1" s="1"/>
  <c r="DN10" i="1" s="1"/>
  <c r="DO10" i="1" s="1"/>
  <c r="DP10" i="1" s="1"/>
  <c r="DK14" i="1"/>
  <c r="DL14" i="1" s="1"/>
  <c r="DM14" i="1" s="1"/>
  <c r="DI26" i="1"/>
  <c r="DJ26" i="1" s="1"/>
  <c r="DK26" i="1" s="1"/>
  <c r="DG5" i="1"/>
  <c r="DH5" i="1" s="1"/>
  <c r="DI5" i="1" s="1"/>
  <c r="DJ5" i="1" s="1"/>
  <c r="DK5" i="1" s="1"/>
  <c r="DL5" i="1" s="1"/>
  <c r="DK28" i="1"/>
  <c r="DJ29" i="1"/>
  <c r="DK29" i="1" s="1"/>
  <c r="DL29" i="1" s="1"/>
  <c r="DI25" i="1"/>
  <c r="DF9" i="1"/>
  <c r="DM23" i="1" l="1"/>
  <c r="DN23" i="1" s="1"/>
  <c r="DO23" i="1" s="1"/>
  <c r="DP23" i="1" s="1"/>
  <c r="DM8" i="1"/>
  <c r="DN8" i="1" s="1"/>
  <c r="DO8" i="1" s="1"/>
  <c r="DP8" i="1" s="1"/>
  <c r="DM29" i="1"/>
  <c r="DN29" i="1" s="1"/>
  <c r="DN14" i="1"/>
  <c r="DO14" i="1" s="1"/>
  <c r="DP14" i="1" s="1"/>
  <c r="DL28" i="1"/>
  <c r="DM28" i="1" s="1"/>
  <c r="DG9" i="1"/>
  <c r="DL26" i="1"/>
  <c r="DJ25" i="1"/>
  <c r="DK25" i="1" s="1"/>
  <c r="DL25" i="1" s="1"/>
  <c r="DM5" i="1"/>
  <c r="DN5" i="1" s="1"/>
  <c r="DO5" i="1" s="1"/>
  <c r="DP5" i="1" s="1"/>
  <c r="DO29" i="1" l="1"/>
  <c r="DP29" i="1" s="1"/>
  <c r="DN28" i="1"/>
  <c r="DO28" i="1" s="1"/>
  <c r="DP28" i="1" s="1"/>
  <c r="DM26" i="1"/>
  <c r="DN26" i="1" s="1"/>
  <c r="DO26" i="1" s="1"/>
  <c r="DP26" i="1" s="1"/>
  <c r="DH9" i="1"/>
  <c r="DI9" i="1" s="1"/>
  <c r="DM25" i="1"/>
  <c r="DN25" i="1" s="1"/>
  <c r="DO25" i="1" s="1"/>
  <c r="DP25" i="1" s="1"/>
  <c r="DJ9" i="1" l="1"/>
  <c r="DK9" i="1" s="1"/>
  <c r="DL9" i="1" s="1"/>
  <c r="DM9" i="1" s="1"/>
  <c r="DN9" i="1" s="1"/>
  <c r="DO9" i="1" s="1"/>
  <c r="DP9" i="1" s="1"/>
</calcChain>
</file>

<file path=xl/sharedStrings.xml><?xml version="1.0" encoding="utf-8"?>
<sst xmlns="http://schemas.openxmlformats.org/spreadsheetml/2006/main" count="472" uniqueCount="83">
  <si>
    <t>сентябрь</t>
  </si>
  <si>
    <t>октябрь</t>
  </si>
  <si>
    <t>ноябрь</t>
  </si>
  <si>
    <t>декабрь</t>
  </si>
  <si>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</si>
  <si>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</si>
  <si>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</si>
  <si>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</si>
  <si>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</si>
  <si>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</si>
  <si>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</si>
  <si>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</si>
  <si>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</si>
  <si>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</si>
  <si>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</si>
  <si>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</si>
  <si>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</si>
  <si>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</si>
  <si>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ИЗО</t>
  </si>
  <si>
    <t xml:space="preserve">
</t>
  </si>
  <si>
    <t>3а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</si>
  <si>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</si>
  <si>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</si>
  <si>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</si>
  <si>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</si>
  <si>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</si>
  <si>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</si>
  <si>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</si>
  <si>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</si>
  <si>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</si>
  <si>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</si>
  <si>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</si>
  <si>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</si>
  <si>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</si>
  <si>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</si>
  <si>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</si>
  <si>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</si>
  <si>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</si>
  <si>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</si>
  <si>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</si>
  <si>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</si>
  <si>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</si>
  <si>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</si>
  <si>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</si>
  <si>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</si>
  <si>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</si>
  <si>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</si>
  <si>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6в</t>
  </si>
  <si>
    <t>Биология</t>
  </si>
  <si>
    <t>БИО</t>
  </si>
  <si>
    <t>7а</t>
  </si>
  <si>
    <t>7б</t>
  </si>
  <si>
    <t>7в</t>
  </si>
  <si>
    <t>8а</t>
  </si>
  <si>
    <t>8б</t>
  </si>
  <si>
    <t>9а</t>
  </si>
  <si>
    <t>9б</t>
  </si>
  <si>
    <t>9в</t>
  </si>
  <si>
    <t>10а</t>
  </si>
  <si>
    <t>11а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</si>
  <si>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</si>
  <si>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</si>
  <si>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</si>
  <si>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</si>
  <si>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</si>
  <si>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</si>
  <si>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</si>
  <si>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</si>
  <si>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</si>
  <si>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</si>
  <si>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</si>
  <si>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</si>
  <si>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</si>
  <si>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</si>
  <si>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</si>
  <si>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</si>
  <si>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</si>
  <si>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4г</t>
  </si>
  <si>
    <t>5в</t>
  </si>
  <si>
    <t>8в</t>
  </si>
  <si>
    <t>Физ-ра</t>
  </si>
  <si>
    <t>6г</t>
  </si>
  <si>
    <t>Директор МАОУ СОШ № 60               Н. В. Толок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</si>
</sst>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7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2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14" borderId="5" xfId="0" applyFont="1" applyFill="1" applyBorder="1" applyAlignment="1">
      <alignment horizontal="left" vertical="top" wrapText="1"/>
    </xf>
    <xf numFmtId="0" fontId="19" fillId="14" borderId="5" xfId="0" applyFont="1" applyFill="1" applyBorder="1" applyAlignment="1">
      <alignment horizontal="left" vertical="top" wrapText="1"/>
    </xf>
    <xf numFmtId="0" fontId="0" fillId="14" borderId="0" xfId="0" applyFill="1"/>
    <xf numFmtId="0" fontId="21" fillId="14" borderId="12" xfId="0" applyFont="1" applyFill="1" applyBorder="1" applyAlignment="1">
      <alignment horizontal="center" vertical="center"/>
    </xf>
    <xf numFmtId="0" fontId="21" fillId="14" borderId="6" xfId="0" applyFont="1" applyFill="1" applyBorder="1" applyAlignment="1">
      <alignment horizontal="center" vertical="center"/>
    </xf>
    <xf numFmtId="0" fontId="0" fillId="15" borderId="0" xfId="0" applyFill="1"/>
    <xf numFmtId="0" fontId="24" fillId="0" borderId="0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colors>
    <mruColors>
      <color rgb="FFCCCC00"/>
      <color rgb="FFFFFF00"/>
      <color rgb="FF99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589"/>
  <sheetViews>
    <sheetView tabSelected="1"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E37" sqref="AE37"/>
    </sheetView>
  </sheetViews>
  <sheetFormatPr defaultRowHeight="15" customHeight="1" x14ac:dyDescent="0.25"/>
  <cols>
    <col min="1" max="1" width="14.25" style="5" customWidth="1"/>
    <col min="2" max="2" width="4.5" style="14" customWidth="1"/>
    <col min="3" max="3" width="2.25" customWidth="1"/>
    <col min="4" max="4" width="5.375" style="21" customWidth="1"/>
    <col min="5" max="98" width="4.75" style="23" customWidth="1"/>
    <col min="99" max="107" width="4.75" style="21" customWidth="1"/>
    <col min="108" max="108" width="5.25" style="21" customWidth="1"/>
    <col min="109" max="114" width="4.75" style="21" customWidth="1"/>
    <col min="115" max="115" width="5.625" style="21" customWidth="1"/>
    <col min="116" max="117" width="4.75" style="21" customWidth="1"/>
    <col min="118" max="118" width="5.875" style="2" customWidth="1"/>
    <col min="119" max="119" width="5.625" style="2" customWidth="1"/>
    <col min="120" max="120" width="5.75" customWidth="1"/>
    <col min="121" max="1023" width="12.875" customWidth="1"/>
  </cols>
  <sheetData>
    <row r="1" spans="1:120" s="8" customFormat="1" ht="30" customHeight="1" x14ac:dyDescent="0.2">
      <c r="A1" s="39" t="s">
        <v>73</v>
      </c>
      <c r="B1" s="39"/>
      <c r="D1" s="19"/>
      <c r="E1" s="51" t="s">
        <v>0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20"/>
      <c r="AC1" s="20"/>
      <c r="AD1" s="20"/>
      <c r="AE1" s="20" t="s">
        <v>1</v>
      </c>
      <c r="AF1" s="20"/>
      <c r="AG1" s="20"/>
      <c r="AH1" s="20"/>
      <c r="AI1" s="20"/>
      <c r="AJ1" s="20"/>
      <c r="AK1" s="20"/>
      <c r="AL1" s="20"/>
      <c r="AM1" s="20"/>
      <c r="AN1" s="20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40" t="s">
        <v>2</v>
      </c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2"/>
      <c r="BV1" s="53" t="s">
        <v>3</v>
      </c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5"/>
      <c r="CU1" s="43" t="s">
        <v>74</v>
      </c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8" customFormat="1" ht="16.149999999999999" customHeight="1" x14ac:dyDescent="0.2">
      <c r="A2" s="7" t="s">
        <v>34</v>
      </c>
      <c r="B2" s="15" t="s">
        <v>35</v>
      </c>
      <c r="D2" s="27" t="s">
        <v>75</v>
      </c>
      <c r="E2" s="30">
        <v>6</v>
      </c>
      <c r="F2" s="9">
        <v>7</v>
      </c>
      <c r="G2" s="9">
        <v>8</v>
      </c>
      <c r="H2" s="9">
        <v>9</v>
      </c>
      <c r="I2" s="9">
        <v>10</v>
      </c>
      <c r="J2" s="9">
        <v>11</v>
      </c>
      <c r="K2" s="9">
        <v>12</v>
      </c>
      <c r="L2" s="9">
        <v>13</v>
      </c>
      <c r="M2" s="9">
        <v>14</v>
      </c>
      <c r="N2" s="9">
        <v>15</v>
      </c>
      <c r="O2" s="9">
        <v>16</v>
      </c>
      <c r="P2" s="9">
        <v>18</v>
      </c>
      <c r="Q2" s="9">
        <v>19</v>
      </c>
      <c r="R2" s="9">
        <v>20</v>
      </c>
      <c r="S2" s="9">
        <v>21</v>
      </c>
      <c r="T2" s="9">
        <v>22</v>
      </c>
      <c r="U2" s="9">
        <v>23</v>
      </c>
      <c r="V2" s="9">
        <v>25</v>
      </c>
      <c r="W2" s="9">
        <v>26</v>
      </c>
      <c r="X2" s="9">
        <v>27</v>
      </c>
      <c r="Y2" s="9">
        <v>28</v>
      </c>
      <c r="Z2" s="9">
        <v>29</v>
      </c>
      <c r="AA2" s="9">
        <v>2</v>
      </c>
      <c r="AB2" s="9">
        <v>3</v>
      </c>
      <c r="AC2" s="9">
        <v>4</v>
      </c>
      <c r="AD2" s="9">
        <v>5</v>
      </c>
      <c r="AE2" s="9">
        <v>6</v>
      </c>
      <c r="AF2" s="9">
        <v>7</v>
      </c>
      <c r="AG2" s="9">
        <v>9</v>
      </c>
      <c r="AH2" s="9">
        <v>10</v>
      </c>
      <c r="AI2" s="9">
        <v>11</v>
      </c>
      <c r="AJ2" s="9">
        <v>12</v>
      </c>
      <c r="AK2" s="9">
        <v>13</v>
      </c>
      <c r="AL2" s="9">
        <v>14</v>
      </c>
      <c r="AM2" s="9">
        <v>16</v>
      </c>
      <c r="AN2" s="9">
        <v>17</v>
      </c>
      <c r="AO2" s="9">
        <v>18</v>
      </c>
      <c r="AP2" s="9">
        <v>19</v>
      </c>
      <c r="AQ2" s="10">
        <v>20</v>
      </c>
      <c r="AR2" s="9">
        <v>21</v>
      </c>
      <c r="AS2" s="9">
        <v>23</v>
      </c>
      <c r="AT2" s="9">
        <v>24</v>
      </c>
      <c r="AU2" s="9">
        <v>25</v>
      </c>
      <c r="AV2" s="9">
        <v>26</v>
      </c>
      <c r="AW2" s="9">
        <v>27</v>
      </c>
      <c r="AX2" s="9">
        <v>30</v>
      </c>
      <c r="AY2" s="9">
        <v>6</v>
      </c>
      <c r="AZ2" s="9">
        <v>7</v>
      </c>
      <c r="BA2" s="9">
        <v>8</v>
      </c>
      <c r="BB2" s="9">
        <v>9</v>
      </c>
      <c r="BC2" s="9">
        <v>10</v>
      </c>
      <c r="BD2" s="9">
        <v>11</v>
      </c>
      <c r="BE2" s="9">
        <v>12</v>
      </c>
      <c r="BF2" s="9">
        <v>13</v>
      </c>
      <c r="BG2" s="9">
        <v>14</v>
      </c>
      <c r="BH2" s="9">
        <v>15</v>
      </c>
      <c r="BI2" s="9">
        <v>16</v>
      </c>
      <c r="BJ2" s="9">
        <v>17</v>
      </c>
      <c r="BK2" s="9">
        <v>18</v>
      </c>
      <c r="BL2" s="9">
        <v>20</v>
      </c>
      <c r="BM2" s="9">
        <v>21</v>
      </c>
      <c r="BN2" s="9">
        <v>22</v>
      </c>
      <c r="BO2" s="9">
        <v>23</v>
      </c>
      <c r="BP2" s="9">
        <v>24</v>
      </c>
      <c r="BQ2" s="9">
        <v>25</v>
      </c>
      <c r="BR2" s="9">
        <v>27</v>
      </c>
      <c r="BS2" s="9">
        <v>28</v>
      </c>
      <c r="BT2" s="9">
        <v>29</v>
      </c>
      <c r="BU2" s="9">
        <v>30</v>
      </c>
      <c r="BV2" s="9">
        <v>1</v>
      </c>
      <c r="BW2" s="9">
        <v>2</v>
      </c>
      <c r="BX2" s="9">
        <v>4</v>
      </c>
      <c r="BY2" s="9">
        <v>5</v>
      </c>
      <c r="BZ2" s="9">
        <v>6</v>
      </c>
      <c r="CA2" s="9">
        <v>7</v>
      </c>
      <c r="CB2" s="9">
        <v>8</v>
      </c>
      <c r="CC2" s="9">
        <v>9</v>
      </c>
      <c r="CD2" s="9">
        <v>11</v>
      </c>
      <c r="CE2" s="9">
        <v>12</v>
      </c>
      <c r="CF2" s="9">
        <v>13</v>
      </c>
      <c r="CG2" s="9">
        <v>14</v>
      </c>
      <c r="CH2" s="9">
        <v>15</v>
      </c>
      <c r="CI2" s="9">
        <v>16</v>
      </c>
      <c r="CJ2" s="9">
        <v>18</v>
      </c>
      <c r="CK2" s="9">
        <v>19</v>
      </c>
      <c r="CL2" s="9">
        <v>20</v>
      </c>
      <c r="CM2" s="9">
        <v>21</v>
      </c>
      <c r="CN2" s="9">
        <v>22</v>
      </c>
      <c r="CO2" s="9">
        <v>23</v>
      </c>
      <c r="CP2" s="9">
        <v>25</v>
      </c>
      <c r="CQ2" s="9">
        <v>26</v>
      </c>
      <c r="CR2" s="9">
        <v>27</v>
      </c>
      <c r="CS2" s="9">
        <v>28</v>
      </c>
      <c r="CT2" s="10">
        <v>29</v>
      </c>
      <c r="CU2" s="22" t="s">
        <v>9</v>
      </c>
      <c r="CV2" s="22" t="s">
        <v>5</v>
      </c>
      <c r="CW2" s="22" t="s">
        <v>35</v>
      </c>
      <c r="CX2" s="22" t="s">
        <v>37</v>
      </c>
      <c r="CY2" s="22" t="s">
        <v>14</v>
      </c>
      <c r="CZ2" s="22" t="s">
        <v>49</v>
      </c>
      <c r="DA2" s="22" t="s">
        <v>32</v>
      </c>
      <c r="DB2" s="22" t="s">
        <v>40</v>
      </c>
      <c r="DC2" s="22" t="s">
        <v>26</v>
      </c>
      <c r="DD2" s="22" t="s">
        <v>29</v>
      </c>
      <c r="DE2" s="22" t="s">
        <v>43</v>
      </c>
      <c r="DF2" s="22" t="s">
        <v>46</v>
      </c>
      <c r="DG2" s="22" t="s">
        <v>11</v>
      </c>
      <c r="DH2" s="22" t="s">
        <v>63</v>
      </c>
      <c r="DI2" s="22" t="s">
        <v>64</v>
      </c>
      <c r="DJ2" s="22" t="s">
        <v>7</v>
      </c>
      <c r="DK2" s="22" t="s">
        <v>68</v>
      </c>
      <c r="DL2" s="22" t="s">
        <v>21</v>
      </c>
      <c r="DM2" s="22" t="s">
        <v>23</v>
      </c>
      <c r="DN2" s="22" t="s">
        <v>67</v>
      </c>
      <c r="DO2" s="22" t="s">
        <v>72</v>
      </c>
      <c r="DP2" s="22" t="s">
        <v>70</v>
      </c>
    </row>
    <row r="3" spans="1:120" ht="16.149999999999999" customHeight="1" x14ac:dyDescent="0.2">
      <c r="A3" s="6" t="s">
        <v>10</v>
      </c>
      <c r="B3" s="16" t="s">
        <v>11</v>
      </c>
      <c r="D3" s="56" t="s">
        <v>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 t="s">
        <v>5</v>
      </c>
      <c r="R3" s="57"/>
      <c r="S3" s="57"/>
      <c r="T3" s="57"/>
      <c r="U3" s="57"/>
      <c r="V3" s="57"/>
      <c r="W3" s="57"/>
      <c r="X3" s="57" t="s">
        <v>9</v>
      </c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 t="s">
        <v>5</v>
      </c>
      <c r="AO3" s="57"/>
      <c r="AP3" s="57"/>
      <c r="AQ3" s="57"/>
      <c r="AR3" s="57"/>
      <c r="AS3" s="57"/>
      <c r="AT3" s="57"/>
      <c r="AU3" s="57" t="s">
        <v>9</v>
      </c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 t="s">
        <v>5</v>
      </c>
      <c r="BN3" s="57"/>
      <c r="BO3" s="57"/>
      <c r="BP3" s="57"/>
      <c r="BQ3" s="57"/>
      <c r="BR3" s="57"/>
      <c r="BS3" s="57"/>
      <c r="BT3" s="57" t="s">
        <v>9</v>
      </c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 t="s">
        <v>5</v>
      </c>
      <c r="CL3" s="57" t="s">
        <v>9</v>
      </c>
      <c r="CM3" s="57"/>
      <c r="CN3" s="57"/>
      <c r="CO3" s="57"/>
      <c r="CP3" s="57"/>
      <c r="CQ3" s="57"/>
      <c r="CR3" s="57"/>
      <c r="CS3" s="57"/>
      <c r="CT3" s="57"/>
      <c r="CU3" s="29">
        <f t="shared" ref="CU3:CU31" si="0">COUNTIF(E3:CT3,"МАТ")</f>
        <v>4</v>
      </c>
      <c r="CV3" s="22">
        <f t="shared" ref="CV3:CV31" si="1">COUNTIF(F3:CU3,"РУС")</f>
        <v>4</v>
      </c>
      <c r="CW3" s="22">
        <f t="shared" ref="CW3:CW31" si="2">COUNTIF(G3:CV3,"АЛГ")</f>
        <v>0</v>
      </c>
      <c r="CX3" s="22">
        <f t="shared" ref="CX3:CX31" si="3">COUNTIF(H3:CW3,"ГЕМ")</f>
        <v>0</v>
      </c>
      <c r="CY3" s="22">
        <f t="shared" ref="CY3:CY31" si="4">COUNTIF(I3:CX3,"ОКР")</f>
        <v>0</v>
      </c>
      <c r="CZ3" s="22">
        <f t="shared" ref="CZ3:CZ31" si="5">COUNTIF(J3:CY3,"БИО")</f>
        <v>0</v>
      </c>
      <c r="DA3" s="22">
        <f t="shared" ref="DA3:DA31" si="6">COUNTIF(K3:CZ3,"ГЕО")</f>
        <v>0</v>
      </c>
      <c r="DB3" s="22">
        <f t="shared" ref="DB3:DB31" si="7">COUNTIF(L3:DA3,"ИНФ")</f>
        <v>0</v>
      </c>
      <c r="DC3" s="22">
        <f t="shared" ref="DC3:DC31" si="8">COUNTIF(M3:DB3,"ИСТ")</f>
        <v>0</v>
      </c>
      <c r="DD3" s="22">
        <f t="shared" ref="DD3:DD31" si="9">COUNTIF(N3:DC3,"ОБЩ")</f>
        <v>0</v>
      </c>
      <c r="DE3" s="22">
        <f t="shared" ref="DE3:DE31" si="10">COUNTIF(O3:DD3,"ФИЗ")</f>
        <v>0</v>
      </c>
      <c r="DF3" s="22">
        <f t="shared" ref="DF3:DF31" si="11">COUNTIF(P3:DE3,"ХИМ")</f>
        <v>0</v>
      </c>
      <c r="DG3" s="22">
        <f t="shared" ref="DG3:DG31" si="12">COUNTIF(Q3:DF3,"АНГ")</f>
        <v>0</v>
      </c>
      <c r="DH3" s="22">
        <f t="shared" ref="DH3:DH31" si="13">COUNTIF(R3:DG3,"НЕМ")</f>
        <v>0</v>
      </c>
      <c r="DI3" s="22">
        <f t="shared" ref="DI3:DI31" si="14">COUNTIF(S3:DH3,"ФРА")</f>
        <v>0</v>
      </c>
      <c r="DJ3" s="22">
        <f t="shared" ref="DJ3:DJ31" si="15">COUNTIF(T3:DI3,"ЛИТ")</f>
        <v>0</v>
      </c>
      <c r="DK3" s="22">
        <f t="shared" ref="DK3:DK31" si="16">COUNTIF(U3:DJ3,"ОБЖ")</f>
        <v>0</v>
      </c>
      <c r="DL3" s="22">
        <f t="shared" ref="DL3:DL31" si="17">COUNTIF(V3:DK3,"ФЗР")</f>
        <v>0</v>
      </c>
      <c r="DM3" s="22">
        <f t="shared" ref="DM3:DM31" si="18">COUNTIF(W3:DL3,"МУЗ")</f>
        <v>0</v>
      </c>
      <c r="DN3" s="22">
        <f t="shared" ref="DN3:DN31" si="19">COUNTIF(X3:DM3,"ТЕХ")</f>
        <v>0</v>
      </c>
      <c r="DO3" s="22">
        <f t="shared" ref="DO3:DO31" si="20">COUNTIF(Y3:DN3,"АСТ")</f>
        <v>0</v>
      </c>
      <c r="DP3" s="22">
        <f t="shared" ref="DP3:DP31" si="21">COUNTIF(Z3:DO3,"КУБ")</f>
        <v>0</v>
      </c>
    </row>
    <row r="4" spans="1:120" ht="16.149999999999999" customHeight="1" x14ac:dyDescent="0.2">
      <c r="A4" s="4" t="s">
        <v>71</v>
      </c>
      <c r="B4" s="16" t="s">
        <v>72</v>
      </c>
      <c r="D4" s="58" t="s">
        <v>12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 t="s">
        <v>5</v>
      </c>
      <c r="R4" s="57"/>
      <c r="S4" s="57"/>
      <c r="T4" s="57"/>
      <c r="U4" s="57"/>
      <c r="V4" s="57"/>
      <c r="W4" s="57"/>
      <c r="X4" s="57" t="s">
        <v>9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 t="s">
        <v>5</v>
      </c>
      <c r="AO4" s="57"/>
      <c r="AP4" s="57"/>
      <c r="AQ4" s="57"/>
      <c r="AR4" s="57"/>
      <c r="AS4" s="57"/>
      <c r="AT4" s="57"/>
      <c r="AU4" s="57" t="s">
        <v>9</v>
      </c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 t="s">
        <v>5</v>
      </c>
      <c r="BN4" s="57"/>
      <c r="BO4" s="57"/>
      <c r="BP4" s="57"/>
      <c r="BQ4" s="57"/>
      <c r="BR4" s="57"/>
      <c r="BS4" s="57"/>
      <c r="BT4" s="57" t="s">
        <v>9</v>
      </c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 t="s">
        <v>5</v>
      </c>
      <c r="CL4" s="57" t="s">
        <v>9</v>
      </c>
      <c r="CM4" s="57"/>
      <c r="CN4" s="57"/>
      <c r="CO4" s="57"/>
      <c r="CP4" s="57"/>
      <c r="CQ4" s="57"/>
      <c r="CR4" s="57"/>
      <c r="CS4" s="57"/>
      <c r="CT4" s="57"/>
      <c r="CU4" s="29">
        <f t="shared" si="0"/>
        <v>4</v>
      </c>
      <c r="CV4" s="22">
        <f t="shared" si="1"/>
        <v>4</v>
      </c>
      <c r="CW4" s="22">
        <f t="shared" si="2"/>
        <v>0</v>
      </c>
      <c r="CX4" s="22">
        <f t="shared" si="3"/>
        <v>0</v>
      </c>
      <c r="CY4" s="22">
        <f t="shared" si="4"/>
        <v>0</v>
      </c>
      <c r="CZ4" s="22">
        <f t="shared" si="5"/>
        <v>0</v>
      </c>
      <c r="DA4" s="22">
        <f t="shared" si="6"/>
        <v>0</v>
      </c>
      <c r="DB4" s="22">
        <f t="shared" si="7"/>
        <v>0</v>
      </c>
      <c r="DC4" s="22">
        <f t="shared" si="8"/>
        <v>0</v>
      </c>
      <c r="DD4" s="22">
        <f t="shared" si="9"/>
        <v>0</v>
      </c>
      <c r="DE4" s="22">
        <f t="shared" si="10"/>
        <v>0</v>
      </c>
      <c r="DF4" s="22">
        <f t="shared" si="11"/>
        <v>0</v>
      </c>
      <c r="DG4" s="22">
        <f t="shared" si="12"/>
        <v>0</v>
      </c>
      <c r="DH4" s="22">
        <f t="shared" si="13"/>
        <v>0</v>
      </c>
      <c r="DI4" s="22">
        <f t="shared" si="14"/>
        <v>0</v>
      </c>
      <c r="DJ4" s="22">
        <f t="shared" si="15"/>
        <v>0</v>
      </c>
      <c r="DK4" s="22">
        <f t="shared" si="16"/>
        <v>0</v>
      </c>
      <c r="DL4" s="22">
        <f t="shared" si="17"/>
        <v>0</v>
      </c>
      <c r="DM4" s="22">
        <f t="shared" si="18"/>
        <v>0</v>
      </c>
      <c r="DN4" s="22">
        <f t="shared" si="19"/>
        <v>0</v>
      </c>
      <c r="DO4" s="22">
        <f t="shared" si="20"/>
        <v>0</v>
      </c>
      <c r="DP4" s="22">
        <f t="shared" si="21"/>
        <v>0</v>
      </c>
    </row>
    <row r="5" spans="1:120" ht="16.149999999999999" customHeight="1" x14ac:dyDescent="0.2">
      <c r="A5" s="4" t="s">
        <v>48</v>
      </c>
      <c r="B5" s="16" t="s">
        <v>49</v>
      </c>
      <c r="D5" s="58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 t="s">
        <v>5</v>
      </c>
      <c r="R5" s="57"/>
      <c r="S5" s="57"/>
      <c r="T5" s="57"/>
      <c r="U5" s="57"/>
      <c r="V5" s="57"/>
      <c r="W5" s="57"/>
      <c r="X5" s="57" t="s">
        <v>9</v>
      </c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 t="s">
        <v>5</v>
      </c>
      <c r="AO5" s="57"/>
      <c r="AP5" s="57"/>
      <c r="AQ5" s="57"/>
      <c r="AR5" s="57"/>
      <c r="AS5" s="57"/>
      <c r="AT5" s="57"/>
      <c r="AU5" s="57" t="s">
        <v>9</v>
      </c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 t="s">
        <v>5</v>
      </c>
      <c r="BN5" s="57"/>
      <c r="BO5" s="57"/>
      <c r="BP5" s="57"/>
      <c r="BQ5" s="57"/>
      <c r="BR5" s="57"/>
      <c r="BS5" s="57"/>
      <c r="BT5" s="57" t="s">
        <v>9</v>
      </c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 t="s">
        <v>5</v>
      </c>
      <c r="CL5" s="57" t="s">
        <v>9</v>
      </c>
      <c r="CM5" s="57"/>
      <c r="CN5" s="57"/>
      <c r="CO5" s="57"/>
      <c r="CP5" s="57"/>
      <c r="CQ5" s="57"/>
      <c r="CR5" s="57"/>
      <c r="CS5" s="57"/>
      <c r="CT5" s="57"/>
      <c r="CU5" s="29">
        <f t="shared" si="0"/>
        <v>4</v>
      </c>
      <c r="CV5" s="22">
        <f t="shared" si="1"/>
        <v>4</v>
      </c>
      <c r="CW5" s="22">
        <f t="shared" si="2"/>
        <v>0</v>
      </c>
      <c r="CX5" s="22">
        <f t="shared" si="3"/>
        <v>0</v>
      </c>
      <c r="CY5" s="22">
        <f t="shared" si="4"/>
        <v>0</v>
      </c>
      <c r="CZ5" s="22">
        <f t="shared" si="5"/>
        <v>0</v>
      </c>
      <c r="DA5" s="22">
        <f t="shared" si="6"/>
        <v>0</v>
      </c>
      <c r="DB5" s="22">
        <f t="shared" si="7"/>
        <v>0</v>
      </c>
      <c r="DC5" s="22">
        <f t="shared" si="8"/>
        <v>0</v>
      </c>
      <c r="DD5" s="22">
        <f t="shared" si="9"/>
        <v>0</v>
      </c>
      <c r="DE5" s="22">
        <f t="shared" si="10"/>
        <v>0</v>
      </c>
      <c r="DF5" s="22">
        <f t="shared" si="11"/>
        <v>0</v>
      </c>
      <c r="DG5" s="22">
        <f t="shared" si="12"/>
        <v>0</v>
      </c>
      <c r="DH5" s="22">
        <f t="shared" si="13"/>
        <v>0</v>
      </c>
      <c r="DI5" s="22">
        <f t="shared" si="14"/>
        <v>0</v>
      </c>
      <c r="DJ5" s="22">
        <f t="shared" si="15"/>
        <v>0</v>
      </c>
      <c r="DK5" s="22">
        <f t="shared" si="16"/>
        <v>0</v>
      </c>
      <c r="DL5" s="22">
        <f t="shared" si="17"/>
        <v>0</v>
      </c>
      <c r="DM5" s="22">
        <f t="shared" si="18"/>
        <v>0</v>
      </c>
      <c r="DN5" s="22">
        <f t="shared" si="19"/>
        <v>0</v>
      </c>
      <c r="DO5" s="22">
        <f t="shared" si="20"/>
        <v>0</v>
      </c>
      <c r="DP5" s="22">
        <f t="shared" si="21"/>
        <v>0</v>
      </c>
    </row>
    <row r="6" spans="1:120" ht="15.75" customHeight="1" x14ac:dyDescent="0.2">
      <c r="A6" s="4" t="s">
        <v>31</v>
      </c>
      <c r="B6" s="16" t="s">
        <v>32</v>
      </c>
      <c r="D6" s="58" t="s">
        <v>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 t="s">
        <v>5</v>
      </c>
      <c r="R6" s="57"/>
      <c r="S6" s="57"/>
      <c r="T6" s="57"/>
      <c r="U6" s="57"/>
      <c r="V6" s="57"/>
      <c r="W6" s="57"/>
      <c r="X6" s="57" t="s">
        <v>9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 t="s">
        <v>5</v>
      </c>
      <c r="AO6" s="57"/>
      <c r="AP6" s="57"/>
      <c r="AQ6" s="57"/>
      <c r="AR6" s="57"/>
      <c r="AS6" s="57"/>
      <c r="AT6" s="57"/>
      <c r="AU6" s="57" t="s">
        <v>9</v>
      </c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 t="s">
        <v>5</v>
      </c>
      <c r="BN6" s="57"/>
      <c r="BO6" s="57"/>
      <c r="BP6" s="57"/>
      <c r="BQ6" s="57"/>
      <c r="BR6" s="57"/>
      <c r="BS6" s="57"/>
      <c r="BT6" s="57" t="s">
        <v>9</v>
      </c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 t="s">
        <v>5</v>
      </c>
      <c r="CL6" s="57" t="s">
        <v>9</v>
      </c>
      <c r="CM6" s="57"/>
      <c r="CN6" s="57"/>
      <c r="CO6" s="57"/>
      <c r="CP6" s="57"/>
      <c r="CQ6" s="57"/>
      <c r="CR6" s="57"/>
      <c r="CS6" s="57"/>
      <c r="CT6" s="57"/>
      <c r="CU6" s="29">
        <f t="shared" si="0"/>
        <v>4</v>
      </c>
      <c r="CV6" s="22">
        <f t="shared" si="1"/>
        <v>4</v>
      </c>
      <c r="CW6" s="22">
        <f t="shared" si="2"/>
        <v>0</v>
      </c>
      <c r="CX6" s="22">
        <f t="shared" si="3"/>
        <v>0</v>
      </c>
      <c r="CY6" s="22">
        <f t="shared" si="4"/>
        <v>0</v>
      </c>
      <c r="CZ6" s="22">
        <f t="shared" si="5"/>
        <v>0</v>
      </c>
      <c r="DA6" s="22">
        <f t="shared" si="6"/>
        <v>0</v>
      </c>
      <c r="DB6" s="22">
        <f t="shared" si="7"/>
        <v>0</v>
      </c>
      <c r="DC6" s="22">
        <f t="shared" si="8"/>
        <v>0</v>
      </c>
      <c r="DD6" s="22">
        <f t="shared" si="9"/>
        <v>0</v>
      </c>
      <c r="DE6" s="22">
        <f t="shared" si="10"/>
        <v>0</v>
      </c>
      <c r="DF6" s="22">
        <f t="shared" si="11"/>
        <v>0</v>
      </c>
      <c r="DG6" s="22">
        <f t="shared" si="12"/>
        <v>0</v>
      </c>
      <c r="DH6" s="22">
        <f t="shared" si="13"/>
        <v>0</v>
      </c>
      <c r="DI6" s="22">
        <f t="shared" si="14"/>
        <v>0</v>
      </c>
      <c r="DJ6" s="22">
        <f t="shared" si="15"/>
        <v>0</v>
      </c>
      <c r="DK6" s="22">
        <f t="shared" si="16"/>
        <v>0</v>
      </c>
      <c r="DL6" s="22">
        <f t="shared" si="17"/>
        <v>0</v>
      </c>
      <c r="DM6" s="22">
        <f t="shared" si="18"/>
        <v>0</v>
      </c>
      <c r="DN6" s="22">
        <f t="shared" si="19"/>
        <v>0</v>
      </c>
      <c r="DO6" s="22">
        <f t="shared" si="20"/>
        <v>0</v>
      </c>
      <c r="DP6" s="22">
        <f t="shared" si="21"/>
        <v>0</v>
      </c>
    </row>
    <row r="7" spans="1:120" ht="16.149999999999999" customHeight="1" x14ac:dyDescent="0.25">
      <c r="A7" s="4" t="s">
        <v>60</v>
      </c>
      <c r="B7" s="16" t="s">
        <v>37</v>
      </c>
      <c r="C7" s="1" t="s">
        <v>19</v>
      </c>
      <c r="D7" s="58" t="s">
        <v>20</v>
      </c>
      <c r="E7" s="57"/>
      <c r="F7" s="57"/>
      <c r="G7" s="57"/>
      <c r="H7" s="57"/>
      <c r="I7" s="57"/>
      <c r="J7" s="57"/>
      <c r="K7" s="57"/>
      <c r="L7" s="57" t="s">
        <v>9</v>
      </c>
      <c r="M7" s="57"/>
      <c r="N7" s="57"/>
      <c r="O7" s="57"/>
      <c r="P7" s="57"/>
      <c r="Q7" s="57" t="s">
        <v>5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 t="s">
        <v>9</v>
      </c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 t="s">
        <v>5</v>
      </c>
      <c r="AO7" s="57"/>
      <c r="AP7" s="57" t="s">
        <v>11</v>
      </c>
      <c r="AQ7" s="57"/>
      <c r="AR7" s="57"/>
      <c r="AS7" s="57"/>
      <c r="AT7" s="57"/>
      <c r="AU7" s="57" t="s">
        <v>9</v>
      </c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 t="s">
        <v>5</v>
      </c>
      <c r="BN7" s="57" t="s">
        <v>9</v>
      </c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 t="s">
        <v>9</v>
      </c>
      <c r="CA7" s="57"/>
      <c r="CB7" s="57"/>
      <c r="CC7" s="57"/>
      <c r="CD7" s="57"/>
      <c r="CE7" s="57" t="s">
        <v>11</v>
      </c>
      <c r="CF7" s="57"/>
      <c r="CG7" s="57"/>
      <c r="CH7" s="57"/>
      <c r="CI7" s="57"/>
      <c r="CJ7" s="57"/>
      <c r="CK7" s="57" t="s">
        <v>5</v>
      </c>
      <c r="CL7" s="57"/>
      <c r="CM7" s="57"/>
      <c r="CN7" s="57"/>
      <c r="CO7" s="57"/>
      <c r="CP7" s="57"/>
      <c r="CQ7" s="57"/>
      <c r="CR7" s="57" t="s">
        <v>9</v>
      </c>
      <c r="CS7" s="57"/>
      <c r="CT7" s="57"/>
      <c r="CU7" s="29">
        <f t="shared" si="0"/>
        <v>6</v>
      </c>
      <c r="CV7" s="22">
        <f t="shared" si="1"/>
        <v>4</v>
      </c>
      <c r="CW7" s="22">
        <f t="shared" si="2"/>
        <v>0</v>
      </c>
      <c r="CX7" s="22">
        <f t="shared" si="3"/>
        <v>0</v>
      </c>
      <c r="CY7" s="22">
        <f t="shared" si="4"/>
        <v>0</v>
      </c>
      <c r="CZ7" s="22">
        <f t="shared" si="5"/>
        <v>0</v>
      </c>
      <c r="DA7" s="22">
        <f t="shared" si="6"/>
        <v>0</v>
      </c>
      <c r="DB7" s="22">
        <f t="shared" si="7"/>
        <v>0</v>
      </c>
      <c r="DC7" s="22">
        <f t="shared" si="8"/>
        <v>0</v>
      </c>
      <c r="DD7" s="22">
        <f t="shared" si="9"/>
        <v>0</v>
      </c>
      <c r="DE7" s="22">
        <f t="shared" si="10"/>
        <v>0</v>
      </c>
      <c r="DF7" s="22">
        <f t="shared" si="11"/>
        <v>0</v>
      </c>
      <c r="DG7" s="22">
        <f t="shared" si="12"/>
        <v>2</v>
      </c>
      <c r="DH7" s="22">
        <f t="shared" si="13"/>
        <v>0</v>
      </c>
      <c r="DI7" s="22">
        <f t="shared" si="14"/>
        <v>0</v>
      </c>
      <c r="DJ7" s="22">
        <f t="shared" si="15"/>
        <v>0</v>
      </c>
      <c r="DK7" s="22">
        <f t="shared" si="16"/>
        <v>0</v>
      </c>
      <c r="DL7" s="22">
        <f t="shared" si="17"/>
        <v>0</v>
      </c>
      <c r="DM7" s="22">
        <f t="shared" si="18"/>
        <v>0</v>
      </c>
      <c r="DN7" s="22">
        <f t="shared" si="19"/>
        <v>0</v>
      </c>
      <c r="DO7" s="22">
        <f t="shared" si="20"/>
        <v>0</v>
      </c>
      <c r="DP7" s="22">
        <f t="shared" si="21"/>
        <v>0</v>
      </c>
    </row>
    <row r="8" spans="1:120" ht="16.149999999999999" customHeight="1" x14ac:dyDescent="0.25">
      <c r="A8" s="4" t="s">
        <v>18</v>
      </c>
      <c r="B8" s="16" t="s">
        <v>18</v>
      </c>
      <c r="C8" s="1"/>
      <c r="D8" s="58" t="s">
        <v>22</v>
      </c>
      <c r="E8" s="57"/>
      <c r="F8" s="57"/>
      <c r="G8" s="57"/>
      <c r="H8" s="57"/>
      <c r="I8" s="57"/>
      <c r="J8" s="57"/>
      <c r="K8" s="57"/>
      <c r="L8" s="57" t="s">
        <v>9</v>
      </c>
      <c r="M8" s="57"/>
      <c r="N8" s="57"/>
      <c r="O8" s="57"/>
      <c r="P8" s="57"/>
      <c r="Q8" s="57" t="s">
        <v>5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 t="s">
        <v>9</v>
      </c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 t="s">
        <v>5</v>
      </c>
      <c r="AO8" s="57"/>
      <c r="AP8" s="57" t="s">
        <v>11</v>
      </c>
      <c r="AQ8" s="57"/>
      <c r="AR8" s="57"/>
      <c r="AS8" s="57"/>
      <c r="AT8" s="57"/>
      <c r="AU8" s="57" t="s">
        <v>9</v>
      </c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 t="s">
        <v>5</v>
      </c>
      <c r="BN8" s="57" t="s">
        <v>9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 t="s">
        <v>9</v>
      </c>
      <c r="CA8" s="57"/>
      <c r="CB8" s="57"/>
      <c r="CC8" s="57"/>
      <c r="CD8" s="57"/>
      <c r="CE8" s="57" t="s">
        <v>11</v>
      </c>
      <c r="CF8" s="57"/>
      <c r="CG8" s="57"/>
      <c r="CH8" s="57"/>
      <c r="CI8" s="57"/>
      <c r="CJ8" s="57"/>
      <c r="CK8" s="57" t="s">
        <v>5</v>
      </c>
      <c r="CL8" s="57"/>
      <c r="CM8" s="57"/>
      <c r="CN8" s="57"/>
      <c r="CO8" s="57"/>
      <c r="CP8" s="57"/>
      <c r="CQ8" s="57"/>
      <c r="CR8" s="57" t="s">
        <v>9</v>
      </c>
      <c r="CS8" s="57"/>
      <c r="CT8" s="57"/>
      <c r="CU8" s="29">
        <f t="shared" si="0"/>
        <v>6</v>
      </c>
      <c r="CV8" s="22">
        <f t="shared" si="1"/>
        <v>4</v>
      </c>
      <c r="CW8" s="22">
        <f t="shared" si="2"/>
        <v>0</v>
      </c>
      <c r="CX8" s="22">
        <f t="shared" si="3"/>
        <v>0</v>
      </c>
      <c r="CY8" s="22">
        <f t="shared" si="4"/>
        <v>0</v>
      </c>
      <c r="CZ8" s="22">
        <f t="shared" si="5"/>
        <v>0</v>
      </c>
      <c r="DA8" s="22">
        <f t="shared" si="6"/>
        <v>0</v>
      </c>
      <c r="DB8" s="22">
        <f t="shared" si="7"/>
        <v>0</v>
      </c>
      <c r="DC8" s="22">
        <f t="shared" si="8"/>
        <v>0</v>
      </c>
      <c r="DD8" s="22">
        <f t="shared" si="9"/>
        <v>0</v>
      </c>
      <c r="DE8" s="22">
        <f t="shared" si="10"/>
        <v>0</v>
      </c>
      <c r="DF8" s="22">
        <f t="shared" si="11"/>
        <v>0</v>
      </c>
      <c r="DG8" s="22">
        <f t="shared" si="12"/>
        <v>2</v>
      </c>
      <c r="DH8" s="22">
        <f t="shared" si="13"/>
        <v>0</v>
      </c>
      <c r="DI8" s="22">
        <f t="shared" si="14"/>
        <v>0</v>
      </c>
      <c r="DJ8" s="22">
        <f t="shared" si="15"/>
        <v>0</v>
      </c>
      <c r="DK8" s="22">
        <f t="shared" si="16"/>
        <v>0</v>
      </c>
      <c r="DL8" s="22">
        <f t="shared" si="17"/>
        <v>0</v>
      </c>
      <c r="DM8" s="22">
        <f t="shared" si="18"/>
        <v>0</v>
      </c>
      <c r="DN8" s="22">
        <f t="shared" si="19"/>
        <v>0</v>
      </c>
      <c r="DO8" s="22">
        <f t="shared" si="20"/>
        <v>0</v>
      </c>
      <c r="DP8" s="22">
        <f t="shared" si="21"/>
        <v>0</v>
      </c>
    </row>
    <row r="9" spans="1:120" ht="16.149999999999999" customHeight="1" x14ac:dyDescent="0.2">
      <c r="A9" s="4" t="s">
        <v>39</v>
      </c>
      <c r="B9" s="16" t="s">
        <v>40</v>
      </c>
      <c r="D9" s="58" t="s">
        <v>24</v>
      </c>
      <c r="E9" s="57"/>
      <c r="F9" s="57"/>
      <c r="G9" s="57"/>
      <c r="H9" s="57"/>
      <c r="I9" s="57"/>
      <c r="J9" s="57"/>
      <c r="K9" s="57"/>
      <c r="L9" s="57" t="s">
        <v>9</v>
      </c>
      <c r="M9" s="57"/>
      <c r="N9" s="57"/>
      <c r="O9" s="57"/>
      <c r="P9" s="57"/>
      <c r="Q9" s="57" t="s">
        <v>5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 t="s">
        <v>9</v>
      </c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 t="s">
        <v>5</v>
      </c>
      <c r="AO9" s="57"/>
      <c r="AP9" s="57" t="s">
        <v>11</v>
      </c>
      <c r="AQ9" s="57"/>
      <c r="AR9" s="57"/>
      <c r="AS9" s="57"/>
      <c r="AT9" s="57"/>
      <c r="AU9" s="57" t="s">
        <v>9</v>
      </c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 t="s">
        <v>5</v>
      </c>
      <c r="BN9" s="57" t="s">
        <v>9</v>
      </c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 t="s">
        <v>9</v>
      </c>
      <c r="CA9" s="57"/>
      <c r="CB9" s="57"/>
      <c r="CC9" s="57"/>
      <c r="CD9" s="57"/>
      <c r="CE9" s="57" t="s">
        <v>11</v>
      </c>
      <c r="CF9" s="57"/>
      <c r="CG9" s="57"/>
      <c r="CH9" s="57"/>
      <c r="CI9" s="57"/>
      <c r="CJ9" s="57"/>
      <c r="CK9" s="57" t="s">
        <v>5</v>
      </c>
      <c r="CL9" s="57"/>
      <c r="CM9" s="57"/>
      <c r="CN9" s="57"/>
      <c r="CO9" s="57"/>
      <c r="CP9" s="57"/>
      <c r="CQ9" s="57"/>
      <c r="CR9" s="57" t="s">
        <v>9</v>
      </c>
      <c r="CS9" s="57"/>
      <c r="CT9" s="57"/>
      <c r="CU9" s="29">
        <f t="shared" si="0"/>
        <v>6</v>
      </c>
      <c r="CV9" s="22">
        <f t="shared" si="1"/>
        <v>4</v>
      </c>
      <c r="CW9" s="22">
        <f t="shared" si="2"/>
        <v>0</v>
      </c>
      <c r="CX9" s="22">
        <f t="shared" si="3"/>
        <v>0</v>
      </c>
      <c r="CY9" s="22">
        <f t="shared" si="4"/>
        <v>0</v>
      </c>
      <c r="CZ9" s="22">
        <f t="shared" si="5"/>
        <v>0</v>
      </c>
      <c r="DA9" s="22">
        <f t="shared" si="6"/>
        <v>0</v>
      </c>
      <c r="DB9" s="22">
        <f t="shared" si="7"/>
        <v>0</v>
      </c>
      <c r="DC9" s="22">
        <f t="shared" si="8"/>
        <v>0</v>
      </c>
      <c r="DD9" s="22">
        <f t="shared" si="9"/>
        <v>0</v>
      </c>
      <c r="DE9" s="22">
        <f t="shared" si="10"/>
        <v>0</v>
      </c>
      <c r="DF9" s="22">
        <f t="shared" si="11"/>
        <v>0</v>
      </c>
      <c r="DG9" s="22">
        <f t="shared" si="12"/>
        <v>2</v>
      </c>
      <c r="DH9" s="22">
        <f t="shared" si="13"/>
        <v>0</v>
      </c>
      <c r="DI9" s="22">
        <f t="shared" si="14"/>
        <v>0</v>
      </c>
      <c r="DJ9" s="22">
        <f t="shared" si="15"/>
        <v>0</v>
      </c>
      <c r="DK9" s="22">
        <f t="shared" si="16"/>
        <v>0</v>
      </c>
      <c r="DL9" s="22">
        <f t="shared" si="17"/>
        <v>0</v>
      </c>
      <c r="DM9" s="22">
        <f t="shared" si="18"/>
        <v>0</v>
      </c>
      <c r="DN9" s="22">
        <f t="shared" si="19"/>
        <v>0</v>
      </c>
      <c r="DO9" s="22">
        <f t="shared" si="20"/>
        <v>0</v>
      </c>
      <c r="DP9" s="22">
        <f t="shared" si="21"/>
        <v>0</v>
      </c>
    </row>
    <row r="10" spans="1:120" ht="16.149999999999999" customHeight="1" x14ac:dyDescent="0.2">
      <c r="A10" s="4" t="s">
        <v>25</v>
      </c>
      <c r="B10" s="16" t="s">
        <v>26</v>
      </c>
      <c r="D10" s="58" t="s">
        <v>27</v>
      </c>
      <c r="E10" s="57"/>
      <c r="F10" s="57"/>
      <c r="G10" s="57"/>
      <c r="H10" s="57"/>
      <c r="I10" s="57"/>
      <c r="J10" s="57"/>
      <c r="K10" s="57" t="s">
        <v>9</v>
      </c>
      <c r="L10" s="57" t="s">
        <v>5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 t="s">
        <v>9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 t="s">
        <v>11</v>
      </c>
      <c r="AN10" s="57"/>
      <c r="AO10" s="57"/>
      <c r="AP10" s="57"/>
      <c r="AQ10" s="57"/>
      <c r="AR10" s="57"/>
      <c r="AS10" s="57"/>
      <c r="AT10" s="57" t="s">
        <v>9</v>
      </c>
      <c r="AU10" s="57" t="s">
        <v>5</v>
      </c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 t="s">
        <v>9</v>
      </c>
      <c r="BN10" s="57" t="s">
        <v>5</v>
      </c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 t="s">
        <v>9</v>
      </c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 t="s">
        <v>11</v>
      </c>
      <c r="CK10" s="57" t="s">
        <v>9</v>
      </c>
      <c r="CL10" s="57" t="s">
        <v>5</v>
      </c>
      <c r="CM10" s="57"/>
      <c r="CN10" s="57"/>
      <c r="CO10" s="57"/>
      <c r="CP10" s="57"/>
      <c r="CQ10" s="57"/>
      <c r="CR10" s="57"/>
      <c r="CS10" s="57"/>
      <c r="CT10" s="57"/>
      <c r="CU10" s="29">
        <f t="shared" si="0"/>
        <v>6</v>
      </c>
      <c r="CV10" s="22">
        <f t="shared" si="1"/>
        <v>4</v>
      </c>
      <c r="CW10" s="22">
        <f t="shared" si="2"/>
        <v>0</v>
      </c>
      <c r="CX10" s="22">
        <f t="shared" si="3"/>
        <v>0</v>
      </c>
      <c r="CY10" s="22">
        <f t="shared" si="4"/>
        <v>0</v>
      </c>
      <c r="CZ10" s="22">
        <f t="shared" si="5"/>
        <v>0</v>
      </c>
      <c r="DA10" s="22">
        <f t="shared" si="6"/>
        <v>0</v>
      </c>
      <c r="DB10" s="22">
        <f t="shared" si="7"/>
        <v>0</v>
      </c>
      <c r="DC10" s="22">
        <f t="shared" si="8"/>
        <v>0</v>
      </c>
      <c r="DD10" s="22">
        <f t="shared" si="9"/>
        <v>0</v>
      </c>
      <c r="DE10" s="22">
        <f t="shared" si="10"/>
        <v>0</v>
      </c>
      <c r="DF10" s="22">
        <f t="shared" si="11"/>
        <v>0</v>
      </c>
      <c r="DG10" s="22">
        <f t="shared" si="12"/>
        <v>2</v>
      </c>
      <c r="DH10" s="22">
        <f t="shared" si="13"/>
        <v>0</v>
      </c>
      <c r="DI10" s="22">
        <f t="shared" si="14"/>
        <v>0</v>
      </c>
      <c r="DJ10" s="22">
        <f t="shared" si="15"/>
        <v>0</v>
      </c>
      <c r="DK10" s="22">
        <f t="shared" si="16"/>
        <v>0</v>
      </c>
      <c r="DL10" s="22">
        <f t="shared" si="17"/>
        <v>0</v>
      </c>
      <c r="DM10" s="22">
        <f t="shared" si="18"/>
        <v>0</v>
      </c>
      <c r="DN10" s="22">
        <f t="shared" si="19"/>
        <v>0</v>
      </c>
      <c r="DO10" s="22">
        <f t="shared" si="20"/>
        <v>0</v>
      </c>
      <c r="DP10" s="22">
        <f t="shared" si="21"/>
        <v>0</v>
      </c>
    </row>
    <row r="11" spans="1:120" ht="16.149999999999999" customHeight="1" x14ac:dyDescent="0.25">
      <c r="A11" s="4" t="s">
        <v>69</v>
      </c>
      <c r="B11" s="16" t="s">
        <v>70</v>
      </c>
      <c r="C11" s="1"/>
      <c r="D11" s="58" t="s">
        <v>30</v>
      </c>
      <c r="E11" s="57"/>
      <c r="F11" s="57"/>
      <c r="G11" s="57"/>
      <c r="H11" s="57"/>
      <c r="I11" s="57"/>
      <c r="J11" s="57"/>
      <c r="K11" s="57"/>
      <c r="L11" s="57" t="s">
        <v>9</v>
      </c>
      <c r="M11" s="57"/>
      <c r="N11" s="57"/>
      <c r="O11" s="57"/>
      <c r="P11" s="57"/>
      <c r="Q11" s="57" t="s">
        <v>5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 t="s">
        <v>9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 t="s">
        <v>5</v>
      </c>
      <c r="AO11" s="57"/>
      <c r="AP11" s="57" t="s">
        <v>11</v>
      </c>
      <c r="AQ11" s="57"/>
      <c r="AR11" s="57"/>
      <c r="AS11" s="57"/>
      <c r="AT11" s="57"/>
      <c r="AU11" s="57" t="s">
        <v>9</v>
      </c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 t="s">
        <v>9</v>
      </c>
      <c r="BI11" s="57"/>
      <c r="BJ11" s="57"/>
      <c r="BK11" s="57"/>
      <c r="BL11" s="57"/>
      <c r="BM11" s="57" t="s">
        <v>5</v>
      </c>
      <c r="BN11" s="57"/>
      <c r="BO11" s="57"/>
      <c r="BP11" s="57"/>
      <c r="BQ11" s="57"/>
      <c r="BR11" s="57"/>
      <c r="BS11" s="57"/>
      <c r="BT11" s="57" t="s">
        <v>9</v>
      </c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 t="s">
        <v>5</v>
      </c>
      <c r="CL11" s="57" t="s">
        <v>9</v>
      </c>
      <c r="CM11" s="57" t="s">
        <v>11</v>
      </c>
      <c r="CN11" s="57"/>
      <c r="CO11" s="57"/>
      <c r="CP11" s="57"/>
      <c r="CQ11" s="57"/>
      <c r="CR11" s="57"/>
      <c r="CS11" s="57"/>
      <c r="CT11" s="57"/>
      <c r="CU11" s="29">
        <f t="shared" si="0"/>
        <v>6</v>
      </c>
      <c r="CV11" s="22">
        <f t="shared" si="1"/>
        <v>4</v>
      </c>
      <c r="CW11" s="22">
        <f t="shared" si="2"/>
        <v>0</v>
      </c>
      <c r="CX11" s="22">
        <f t="shared" si="3"/>
        <v>0</v>
      </c>
      <c r="CY11" s="22">
        <f t="shared" si="4"/>
        <v>0</v>
      </c>
      <c r="CZ11" s="22">
        <f t="shared" si="5"/>
        <v>0</v>
      </c>
      <c r="DA11" s="22">
        <f t="shared" si="6"/>
        <v>0</v>
      </c>
      <c r="DB11" s="22">
        <f t="shared" si="7"/>
        <v>0</v>
      </c>
      <c r="DC11" s="22">
        <f t="shared" si="8"/>
        <v>0</v>
      </c>
      <c r="DD11" s="22">
        <f t="shared" si="9"/>
        <v>0</v>
      </c>
      <c r="DE11" s="22">
        <f t="shared" si="10"/>
        <v>0</v>
      </c>
      <c r="DF11" s="22">
        <f t="shared" si="11"/>
        <v>0</v>
      </c>
      <c r="DG11" s="22">
        <f t="shared" si="12"/>
        <v>2</v>
      </c>
      <c r="DH11" s="22">
        <f t="shared" si="13"/>
        <v>0</v>
      </c>
      <c r="DI11" s="22">
        <f t="shared" si="14"/>
        <v>0</v>
      </c>
      <c r="DJ11" s="22">
        <f t="shared" si="15"/>
        <v>0</v>
      </c>
      <c r="DK11" s="22">
        <f t="shared" si="16"/>
        <v>0</v>
      </c>
      <c r="DL11" s="22">
        <f t="shared" si="17"/>
        <v>0</v>
      </c>
      <c r="DM11" s="22">
        <f t="shared" si="18"/>
        <v>0</v>
      </c>
      <c r="DN11" s="22">
        <f t="shared" si="19"/>
        <v>0</v>
      </c>
      <c r="DO11" s="22">
        <f t="shared" si="20"/>
        <v>0</v>
      </c>
      <c r="DP11" s="22">
        <f t="shared" si="21"/>
        <v>0</v>
      </c>
    </row>
    <row r="12" spans="1:120" ht="16.149999999999999" customHeight="1" x14ac:dyDescent="0.2">
      <c r="A12" s="4" t="s">
        <v>6</v>
      </c>
      <c r="B12" s="16" t="s">
        <v>7</v>
      </c>
      <c r="D12" s="58" t="s">
        <v>33</v>
      </c>
      <c r="E12" s="57"/>
      <c r="F12" s="57"/>
      <c r="G12" s="57"/>
      <c r="H12" s="57"/>
      <c r="I12" s="57"/>
      <c r="J12" s="57"/>
      <c r="K12" s="57"/>
      <c r="L12" s="57" t="s">
        <v>9</v>
      </c>
      <c r="M12" s="57"/>
      <c r="N12" s="57"/>
      <c r="O12" s="57"/>
      <c r="P12" s="57"/>
      <c r="Q12" s="57" t="s">
        <v>5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 t="s">
        <v>9</v>
      </c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 t="s">
        <v>5</v>
      </c>
      <c r="AO12" s="57"/>
      <c r="AP12" s="57" t="s">
        <v>11</v>
      </c>
      <c r="AQ12" s="57"/>
      <c r="AR12" s="57"/>
      <c r="AS12" s="57"/>
      <c r="AT12" s="57"/>
      <c r="AU12" s="57" t="s">
        <v>9</v>
      </c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 t="s">
        <v>9</v>
      </c>
      <c r="BI12" s="57"/>
      <c r="BJ12" s="57"/>
      <c r="BK12" s="57"/>
      <c r="BL12" s="57"/>
      <c r="BM12" s="57" t="s">
        <v>5</v>
      </c>
      <c r="BN12" s="57"/>
      <c r="BO12" s="57"/>
      <c r="BP12" s="57"/>
      <c r="BQ12" s="57"/>
      <c r="BR12" s="57"/>
      <c r="BS12" s="57"/>
      <c r="BT12" s="57" t="s">
        <v>9</v>
      </c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 t="s">
        <v>5</v>
      </c>
      <c r="CL12" s="57" t="s">
        <v>9</v>
      </c>
      <c r="CM12" s="57" t="s">
        <v>11</v>
      </c>
      <c r="CN12" s="57"/>
      <c r="CO12" s="57"/>
      <c r="CP12" s="57"/>
      <c r="CQ12" s="57"/>
      <c r="CR12" s="57"/>
      <c r="CS12" s="57"/>
      <c r="CT12" s="57"/>
      <c r="CU12" s="29">
        <f t="shared" si="0"/>
        <v>6</v>
      </c>
      <c r="CV12" s="22">
        <f t="shared" si="1"/>
        <v>4</v>
      </c>
      <c r="CW12" s="22">
        <f t="shared" si="2"/>
        <v>0</v>
      </c>
      <c r="CX12" s="22">
        <f t="shared" si="3"/>
        <v>0</v>
      </c>
      <c r="CY12" s="22">
        <f t="shared" si="4"/>
        <v>0</v>
      </c>
      <c r="CZ12" s="22">
        <f t="shared" si="5"/>
        <v>0</v>
      </c>
      <c r="DA12" s="22">
        <f t="shared" si="6"/>
        <v>0</v>
      </c>
      <c r="DB12" s="22">
        <f t="shared" si="7"/>
        <v>0</v>
      </c>
      <c r="DC12" s="22">
        <f t="shared" si="8"/>
        <v>0</v>
      </c>
      <c r="DD12" s="22">
        <f t="shared" si="9"/>
        <v>0</v>
      </c>
      <c r="DE12" s="22">
        <f t="shared" si="10"/>
        <v>0</v>
      </c>
      <c r="DF12" s="22">
        <f t="shared" si="11"/>
        <v>0</v>
      </c>
      <c r="DG12" s="22">
        <f t="shared" si="12"/>
        <v>2</v>
      </c>
      <c r="DH12" s="22">
        <f t="shared" si="13"/>
        <v>0</v>
      </c>
      <c r="DI12" s="22">
        <f t="shared" si="14"/>
        <v>0</v>
      </c>
      <c r="DJ12" s="22">
        <f t="shared" si="15"/>
        <v>0</v>
      </c>
      <c r="DK12" s="22">
        <f t="shared" si="16"/>
        <v>0</v>
      </c>
      <c r="DL12" s="22">
        <f t="shared" si="17"/>
        <v>0</v>
      </c>
      <c r="DM12" s="22">
        <f t="shared" si="18"/>
        <v>0</v>
      </c>
      <c r="DN12" s="22">
        <f t="shared" si="19"/>
        <v>0</v>
      </c>
      <c r="DO12" s="22">
        <f t="shared" si="20"/>
        <v>0</v>
      </c>
      <c r="DP12" s="22">
        <f t="shared" si="21"/>
        <v>0</v>
      </c>
    </row>
    <row r="13" spans="1:120" ht="24.6" customHeight="1" x14ac:dyDescent="0.2">
      <c r="A13" s="4" t="s">
        <v>16</v>
      </c>
      <c r="B13" s="16" t="s">
        <v>9</v>
      </c>
      <c r="D13" s="58" t="s">
        <v>77</v>
      </c>
      <c r="E13" s="57"/>
      <c r="F13" s="57"/>
      <c r="G13" s="57"/>
      <c r="H13" s="57"/>
      <c r="I13" s="57"/>
      <c r="J13" s="57"/>
      <c r="K13" s="57"/>
      <c r="L13" s="57" t="s">
        <v>9</v>
      </c>
      <c r="M13" s="57"/>
      <c r="N13" s="57"/>
      <c r="O13" s="57"/>
      <c r="P13" s="57"/>
      <c r="Q13" s="57" t="s">
        <v>5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 t="s">
        <v>9</v>
      </c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 t="s">
        <v>5</v>
      </c>
      <c r="AO13" s="57"/>
      <c r="AP13" s="57" t="s">
        <v>11</v>
      </c>
      <c r="AQ13" s="57"/>
      <c r="AR13" s="57"/>
      <c r="AS13" s="57"/>
      <c r="AT13" s="57"/>
      <c r="AU13" s="57" t="s">
        <v>9</v>
      </c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 t="s">
        <v>9</v>
      </c>
      <c r="BI13" s="57"/>
      <c r="BJ13" s="57"/>
      <c r="BK13" s="57"/>
      <c r="BL13" s="57"/>
      <c r="BM13" s="57" t="s">
        <v>5</v>
      </c>
      <c r="BN13" s="57"/>
      <c r="BO13" s="57"/>
      <c r="BP13" s="57"/>
      <c r="BQ13" s="57"/>
      <c r="BR13" s="57"/>
      <c r="BS13" s="57"/>
      <c r="BT13" s="57" t="s">
        <v>9</v>
      </c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 t="s">
        <v>5</v>
      </c>
      <c r="CL13" s="57" t="s">
        <v>9</v>
      </c>
      <c r="CM13" s="57" t="s">
        <v>11</v>
      </c>
      <c r="CN13" s="57"/>
      <c r="CO13" s="57"/>
      <c r="CP13" s="57"/>
      <c r="CQ13" s="57"/>
      <c r="CR13" s="57"/>
      <c r="CS13" s="57"/>
      <c r="CT13" s="57"/>
      <c r="CU13" s="29">
        <f t="shared" si="0"/>
        <v>6</v>
      </c>
      <c r="CV13" s="22">
        <f t="shared" si="1"/>
        <v>4</v>
      </c>
      <c r="CW13" s="22">
        <f t="shared" si="2"/>
        <v>0</v>
      </c>
      <c r="CX13" s="22">
        <f t="shared" si="3"/>
        <v>0</v>
      </c>
      <c r="CY13" s="22">
        <f t="shared" si="4"/>
        <v>0</v>
      </c>
      <c r="CZ13" s="22">
        <f t="shared" si="5"/>
        <v>0</v>
      </c>
      <c r="DA13" s="22">
        <f t="shared" si="6"/>
        <v>0</v>
      </c>
      <c r="DB13" s="22">
        <f t="shared" si="7"/>
        <v>0</v>
      </c>
      <c r="DC13" s="22">
        <f t="shared" si="8"/>
        <v>0</v>
      </c>
      <c r="DD13" s="22">
        <f t="shared" si="9"/>
        <v>0</v>
      </c>
      <c r="DE13" s="22">
        <f t="shared" si="10"/>
        <v>0</v>
      </c>
      <c r="DF13" s="22">
        <f t="shared" si="11"/>
        <v>0</v>
      </c>
      <c r="DG13" s="22">
        <f t="shared" si="12"/>
        <v>2</v>
      </c>
      <c r="DH13" s="22">
        <f t="shared" si="13"/>
        <v>0</v>
      </c>
      <c r="DI13" s="22">
        <f t="shared" si="14"/>
        <v>0</v>
      </c>
      <c r="DJ13" s="22">
        <f t="shared" si="15"/>
        <v>0</v>
      </c>
      <c r="DK13" s="22">
        <f t="shared" si="16"/>
        <v>0</v>
      </c>
      <c r="DL13" s="22">
        <f t="shared" si="17"/>
        <v>0</v>
      </c>
      <c r="DM13" s="22">
        <f t="shared" si="18"/>
        <v>0</v>
      </c>
      <c r="DN13" s="22">
        <f t="shared" si="19"/>
        <v>0</v>
      </c>
      <c r="DO13" s="22">
        <f t="shared" si="20"/>
        <v>0</v>
      </c>
      <c r="DP13" s="22">
        <f t="shared" si="21"/>
        <v>0</v>
      </c>
    </row>
    <row r="14" spans="1:120" ht="24.6" customHeight="1" x14ac:dyDescent="0.2">
      <c r="A14" s="4" t="s">
        <v>61</v>
      </c>
      <c r="B14" s="16" t="s">
        <v>23</v>
      </c>
      <c r="D14" s="58" t="s">
        <v>36</v>
      </c>
      <c r="E14" s="57"/>
      <c r="F14" s="57"/>
      <c r="G14" s="57"/>
      <c r="H14" s="57"/>
      <c r="I14" s="57"/>
      <c r="J14" s="57"/>
      <c r="K14" s="57" t="s">
        <v>5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 t="s">
        <v>9</v>
      </c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 t="s">
        <v>11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 t="s">
        <v>9</v>
      </c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 t="s">
        <v>5</v>
      </c>
      <c r="BT14" s="57"/>
      <c r="BU14" s="57"/>
      <c r="BV14" s="57"/>
      <c r="BW14" s="57"/>
      <c r="BX14" s="57"/>
      <c r="BY14" s="57" t="s">
        <v>5</v>
      </c>
      <c r="BZ14" s="57"/>
      <c r="CA14" s="57"/>
      <c r="CB14" s="57"/>
      <c r="CC14" s="57"/>
      <c r="CD14" s="57"/>
      <c r="CE14" s="57"/>
      <c r="CF14" s="57"/>
      <c r="CG14" s="57"/>
      <c r="CH14" s="57" t="s">
        <v>5</v>
      </c>
      <c r="CI14" s="57"/>
      <c r="CJ14" s="57"/>
      <c r="CK14" s="57"/>
      <c r="CL14" s="57"/>
      <c r="CM14" s="57"/>
      <c r="CN14" s="57"/>
      <c r="CO14" s="57"/>
      <c r="CP14" s="57" t="s">
        <v>11</v>
      </c>
      <c r="CQ14" s="57"/>
      <c r="CR14" s="57"/>
      <c r="CS14" s="57"/>
      <c r="CT14" s="57"/>
      <c r="CU14" s="29">
        <f t="shared" si="0"/>
        <v>2</v>
      </c>
      <c r="CV14" s="22">
        <f t="shared" si="1"/>
        <v>4</v>
      </c>
      <c r="CW14" s="22">
        <f t="shared" si="2"/>
        <v>0</v>
      </c>
      <c r="CX14" s="22">
        <f t="shared" si="3"/>
        <v>0</v>
      </c>
      <c r="CY14" s="22">
        <f t="shared" si="4"/>
        <v>0</v>
      </c>
      <c r="CZ14" s="22">
        <f t="shared" si="5"/>
        <v>0</v>
      </c>
      <c r="DA14" s="22">
        <f t="shared" si="6"/>
        <v>0</v>
      </c>
      <c r="DB14" s="22">
        <f t="shared" si="7"/>
        <v>0</v>
      </c>
      <c r="DC14" s="22">
        <f t="shared" si="8"/>
        <v>0</v>
      </c>
      <c r="DD14" s="22">
        <f t="shared" si="9"/>
        <v>0</v>
      </c>
      <c r="DE14" s="22">
        <f t="shared" si="10"/>
        <v>0</v>
      </c>
      <c r="DF14" s="22">
        <f t="shared" si="11"/>
        <v>0</v>
      </c>
      <c r="DG14" s="22">
        <f t="shared" si="12"/>
        <v>2</v>
      </c>
      <c r="DH14" s="22">
        <f t="shared" si="13"/>
        <v>0</v>
      </c>
      <c r="DI14" s="22">
        <f t="shared" si="14"/>
        <v>0</v>
      </c>
      <c r="DJ14" s="22">
        <f t="shared" si="15"/>
        <v>0</v>
      </c>
      <c r="DK14" s="22">
        <f t="shared" si="16"/>
        <v>0</v>
      </c>
      <c r="DL14" s="22">
        <f t="shared" si="17"/>
        <v>0</v>
      </c>
      <c r="DM14" s="22">
        <f t="shared" si="18"/>
        <v>0</v>
      </c>
      <c r="DN14" s="22">
        <f t="shared" si="19"/>
        <v>0</v>
      </c>
      <c r="DO14" s="22">
        <f t="shared" si="20"/>
        <v>0</v>
      </c>
      <c r="DP14" s="22">
        <f t="shared" si="21"/>
        <v>0</v>
      </c>
    </row>
    <row r="15" spans="1:120" ht="16.149999999999999" customHeight="1" x14ac:dyDescent="0.2">
      <c r="A15" s="4" t="s">
        <v>62</v>
      </c>
      <c r="B15" s="16" t="s">
        <v>63</v>
      </c>
      <c r="D15" s="58" t="s">
        <v>38</v>
      </c>
      <c r="E15" s="57"/>
      <c r="F15" s="57"/>
      <c r="G15" s="57"/>
      <c r="H15" s="57"/>
      <c r="I15" s="57"/>
      <c r="J15" s="57"/>
      <c r="K15" s="57" t="s">
        <v>5</v>
      </c>
      <c r="L15" s="57"/>
      <c r="M15" s="57"/>
      <c r="N15" s="57"/>
      <c r="O15" s="57"/>
      <c r="P15" s="57"/>
      <c r="Q15" s="57"/>
      <c r="R15" s="57"/>
      <c r="S15" s="59"/>
      <c r="T15" s="57"/>
      <c r="U15" s="57"/>
      <c r="V15" s="57"/>
      <c r="W15" s="57"/>
      <c r="X15" s="60"/>
      <c r="Y15" s="57"/>
      <c r="Z15" s="60"/>
      <c r="AA15" s="57"/>
      <c r="AB15" s="57"/>
      <c r="AC15" s="60" t="s">
        <v>9</v>
      </c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 t="s">
        <v>11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 t="s">
        <v>9</v>
      </c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 t="s">
        <v>5</v>
      </c>
      <c r="BT15" s="57"/>
      <c r="BU15" s="57"/>
      <c r="BV15" s="57"/>
      <c r="BW15" s="57"/>
      <c r="BX15" s="57"/>
      <c r="BY15" s="57" t="s">
        <v>5</v>
      </c>
      <c r="BZ15" s="57"/>
      <c r="CA15" s="57"/>
      <c r="CB15" s="57"/>
      <c r="CC15" s="57"/>
      <c r="CD15" s="57"/>
      <c r="CE15" s="57"/>
      <c r="CF15" s="57"/>
      <c r="CG15" s="57"/>
      <c r="CH15" s="57" t="s">
        <v>5</v>
      </c>
      <c r="CI15" s="57"/>
      <c r="CJ15" s="57"/>
      <c r="CK15" s="57"/>
      <c r="CL15" s="57"/>
      <c r="CM15" s="57"/>
      <c r="CN15" s="57"/>
      <c r="CO15" s="57"/>
      <c r="CP15" s="57" t="s">
        <v>11</v>
      </c>
      <c r="CQ15" s="57"/>
      <c r="CR15" s="57"/>
      <c r="CS15" s="57"/>
      <c r="CT15" s="57"/>
      <c r="CU15" s="29">
        <f t="shared" si="0"/>
        <v>2</v>
      </c>
      <c r="CV15" s="22">
        <f t="shared" si="1"/>
        <v>4</v>
      </c>
      <c r="CW15" s="22">
        <f t="shared" si="2"/>
        <v>0</v>
      </c>
      <c r="CX15" s="22">
        <f t="shared" si="3"/>
        <v>0</v>
      </c>
      <c r="CY15" s="22">
        <f t="shared" si="4"/>
        <v>0</v>
      </c>
      <c r="CZ15" s="22">
        <f t="shared" si="5"/>
        <v>0</v>
      </c>
      <c r="DA15" s="22">
        <f t="shared" si="6"/>
        <v>0</v>
      </c>
      <c r="DB15" s="22">
        <f t="shared" si="7"/>
        <v>0</v>
      </c>
      <c r="DC15" s="22">
        <f t="shared" si="8"/>
        <v>0</v>
      </c>
      <c r="DD15" s="22">
        <f t="shared" si="9"/>
        <v>0</v>
      </c>
      <c r="DE15" s="22">
        <f t="shared" si="10"/>
        <v>0</v>
      </c>
      <c r="DF15" s="22">
        <f t="shared" si="11"/>
        <v>0</v>
      </c>
      <c r="DG15" s="22">
        <f t="shared" si="12"/>
        <v>2</v>
      </c>
      <c r="DH15" s="22">
        <f t="shared" si="13"/>
        <v>0</v>
      </c>
      <c r="DI15" s="22">
        <f t="shared" si="14"/>
        <v>0</v>
      </c>
      <c r="DJ15" s="22">
        <f t="shared" si="15"/>
        <v>0</v>
      </c>
      <c r="DK15" s="22">
        <f t="shared" si="16"/>
        <v>0</v>
      </c>
      <c r="DL15" s="22">
        <f t="shared" si="17"/>
        <v>0</v>
      </c>
      <c r="DM15" s="22">
        <f t="shared" si="18"/>
        <v>0</v>
      </c>
      <c r="DN15" s="22">
        <f t="shared" si="19"/>
        <v>0</v>
      </c>
      <c r="DO15" s="22">
        <f t="shared" si="20"/>
        <v>0</v>
      </c>
      <c r="DP15" s="22">
        <f t="shared" si="21"/>
        <v>0</v>
      </c>
    </row>
    <row r="16" spans="1:120" ht="16.149999999999999" customHeight="1" x14ac:dyDescent="0.2">
      <c r="A16" s="4" t="s">
        <v>68</v>
      </c>
      <c r="B16" s="16" t="s">
        <v>68</v>
      </c>
      <c r="D16" s="58" t="s">
        <v>78</v>
      </c>
      <c r="E16" s="57"/>
      <c r="F16" s="57"/>
      <c r="G16" s="57"/>
      <c r="H16" s="57"/>
      <c r="I16" s="57"/>
      <c r="J16" s="57"/>
      <c r="K16" s="57" t="s">
        <v>5</v>
      </c>
      <c r="L16" s="57"/>
      <c r="M16" s="57"/>
      <c r="N16" s="57"/>
      <c r="O16" s="57"/>
      <c r="P16" s="57"/>
      <c r="Q16" s="57"/>
      <c r="R16" s="57"/>
      <c r="S16" s="59"/>
      <c r="T16" s="57"/>
      <c r="U16" s="57"/>
      <c r="V16" s="57"/>
      <c r="W16" s="57"/>
      <c r="X16" s="60"/>
      <c r="Y16" s="57"/>
      <c r="Z16" s="60"/>
      <c r="AA16" s="57"/>
      <c r="AB16" s="57"/>
      <c r="AC16" s="60" t="s">
        <v>9</v>
      </c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 t="s">
        <v>11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 t="s">
        <v>9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 t="s">
        <v>5</v>
      </c>
      <c r="BT16" s="57"/>
      <c r="BU16" s="57"/>
      <c r="BV16" s="57"/>
      <c r="BW16" s="57"/>
      <c r="BX16" s="57"/>
      <c r="BY16" s="57" t="s">
        <v>5</v>
      </c>
      <c r="BZ16" s="57"/>
      <c r="CA16" s="57"/>
      <c r="CB16" s="57"/>
      <c r="CC16" s="57"/>
      <c r="CD16" s="57"/>
      <c r="CE16" s="57"/>
      <c r="CF16" s="57"/>
      <c r="CG16" s="57"/>
      <c r="CH16" s="57" t="s">
        <v>5</v>
      </c>
      <c r="CI16" s="57"/>
      <c r="CJ16" s="57"/>
      <c r="CK16" s="57"/>
      <c r="CL16" s="57"/>
      <c r="CM16" s="57"/>
      <c r="CN16" s="57"/>
      <c r="CO16" s="57"/>
      <c r="CP16" s="57" t="s">
        <v>11</v>
      </c>
      <c r="CQ16" s="57"/>
      <c r="CR16" s="57"/>
      <c r="CS16" s="57"/>
      <c r="CT16" s="57"/>
      <c r="CU16" s="29">
        <f t="shared" si="0"/>
        <v>2</v>
      </c>
      <c r="CV16" s="22">
        <f t="shared" si="1"/>
        <v>4</v>
      </c>
      <c r="CW16" s="22">
        <f t="shared" si="2"/>
        <v>0</v>
      </c>
      <c r="CX16" s="22">
        <f t="shared" si="3"/>
        <v>0</v>
      </c>
      <c r="CY16" s="22">
        <f t="shared" si="4"/>
        <v>0</v>
      </c>
      <c r="CZ16" s="22">
        <f t="shared" si="5"/>
        <v>0</v>
      </c>
      <c r="DA16" s="22">
        <f t="shared" si="6"/>
        <v>0</v>
      </c>
      <c r="DB16" s="22">
        <f t="shared" si="7"/>
        <v>0</v>
      </c>
      <c r="DC16" s="22">
        <f t="shared" si="8"/>
        <v>0</v>
      </c>
      <c r="DD16" s="22">
        <f t="shared" si="9"/>
        <v>0</v>
      </c>
      <c r="DE16" s="22">
        <f t="shared" si="10"/>
        <v>0</v>
      </c>
      <c r="DF16" s="22">
        <f t="shared" si="11"/>
        <v>0</v>
      </c>
      <c r="DG16" s="22">
        <f t="shared" si="12"/>
        <v>2</v>
      </c>
      <c r="DH16" s="22">
        <f t="shared" si="13"/>
        <v>0</v>
      </c>
      <c r="DI16" s="22">
        <f t="shared" si="14"/>
        <v>0</v>
      </c>
      <c r="DJ16" s="22">
        <f t="shared" si="15"/>
        <v>0</v>
      </c>
      <c r="DK16" s="22">
        <f t="shared" si="16"/>
        <v>0</v>
      </c>
      <c r="DL16" s="22">
        <f t="shared" si="17"/>
        <v>0</v>
      </c>
      <c r="DM16" s="22">
        <f t="shared" si="18"/>
        <v>0</v>
      </c>
      <c r="DN16" s="22">
        <f t="shared" si="19"/>
        <v>0</v>
      </c>
      <c r="DO16" s="22">
        <f t="shared" si="20"/>
        <v>0</v>
      </c>
      <c r="DP16" s="22">
        <f t="shared" si="21"/>
        <v>0</v>
      </c>
    </row>
    <row r="17" spans="1:128" s="35" customFormat="1" ht="16.149999999999999" customHeight="1" x14ac:dyDescent="0.2">
      <c r="A17" s="33" t="s">
        <v>28</v>
      </c>
      <c r="B17" s="34" t="s">
        <v>29</v>
      </c>
      <c r="D17" s="58" t="s">
        <v>41</v>
      </c>
      <c r="E17" s="57"/>
      <c r="F17" s="57"/>
      <c r="G17" s="57"/>
      <c r="H17" s="57"/>
      <c r="I17" s="57"/>
      <c r="J17" s="57"/>
      <c r="K17" s="57"/>
      <c r="L17" s="57"/>
      <c r="M17" s="57" t="s">
        <v>5</v>
      </c>
      <c r="N17" s="57"/>
      <c r="O17" s="57"/>
      <c r="P17" s="57"/>
      <c r="Q17" s="57"/>
      <c r="R17" s="57"/>
      <c r="S17" s="59"/>
      <c r="T17" s="57"/>
      <c r="U17" s="57"/>
      <c r="V17" s="57"/>
      <c r="W17" s="57"/>
      <c r="X17" s="60"/>
      <c r="Y17" s="57"/>
      <c r="Z17" s="60"/>
      <c r="AA17" s="57"/>
      <c r="AB17" s="57"/>
      <c r="AC17" s="60"/>
      <c r="AD17" s="57"/>
      <c r="AE17" s="57"/>
      <c r="AF17" s="57"/>
      <c r="AG17" s="57"/>
      <c r="AH17" s="57"/>
      <c r="AI17" s="57" t="s">
        <v>9</v>
      </c>
      <c r="AJ17" s="57"/>
      <c r="AK17" s="57"/>
      <c r="AL17" s="57"/>
      <c r="AM17" s="57" t="s">
        <v>11</v>
      </c>
      <c r="AN17" s="57"/>
      <c r="AO17" s="57"/>
      <c r="AP17" s="57" t="s">
        <v>5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 t="s">
        <v>32</v>
      </c>
      <c r="BJ17" s="57" t="s">
        <v>5</v>
      </c>
      <c r="BK17" s="57"/>
      <c r="BL17" s="57"/>
      <c r="BM17" s="57"/>
      <c r="BN17" s="57"/>
      <c r="BO17" s="57" t="s">
        <v>5</v>
      </c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 t="s">
        <v>9</v>
      </c>
      <c r="CF17" s="57"/>
      <c r="CG17" s="57" t="s">
        <v>5</v>
      </c>
      <c r="CH17" s="57"/>
      <c r="CI17" s="57"/>
      <c r="CJ17" s="57"/>
      <c r="CK17" s="57"/>
      <c r="CL17" s="57"/>
      <c r="CM17" s="57"/>
      <c r="CN17" s="57"/>
      <c r="CO17" s="57"/>
      <c r="CP17" s="57" t="s">
        <v>11</v>
      </c>
      <c r="CQ17" s="57"/>
      <c r="CR17" s="57"/>
      <c r="CS17" s="57"/>
      <c r="CT17" s="57" t="s">
        <v>5</v>
      </c>
      <c r="CU17" s="36">
        <f t="shared" si="0"/>
        <v>2</v>
      </c>
      <c r="CV17" s="37">
        <f t="shared" si="1"/>
        <v>6</v>
      </c>
      <c r="CW17" s="37">
        <f t="shared" si="2"/>
        <v>0</v>
      </c>
      <c r="CX17" s="37">
        <f t="shared" si="3"/>
        <v>0</v>
      </c>
      <c r="CY17" s="37">
        <f t="shared" si="4"/>
        <v>0</v>
      </c>
      <c r="CZ17" s="37">
        <f t="shared" si="5"/>
        <v>0</v>
      </c>
      <c r="DA17" s="37">
        <f t="shared" si="6"/>
        <v>1</v>
      </c>
      <c r="DB17" s="37">
        <f t="shared" si="7"/>
        <v>0</v>
      </c>
      <c r="DC17" s="37">
        <f t="shared" si="8"/>
        <v>0</v>
      </c>
      <c r="DD17" s="37">
        <f t="shared" si="9"/>
        <v>0</v>
      </c>
      <c r="DE17" s="37">
        <f t="shared" si="10"/>
        <v>0</v>
      </c>
      <c r="DF17" s="37">
        <f t="shared" si="11"/>
        <v>0</v>
      </c>
      <c r="DG17" s="37">
        <f t="shared" si="12"/>
        <v>2</v>
      </c>
      <c r="DH17" s="37">
        <f t="shared" si="13"/>
        <v>0</v>
      </c>
      <c r="DI17" s="37">
        <f t="shared" si="14"/>
        <v>0</v>
      </c>
      <c r="DJ17" s="37">
        <f t="shared" si="15"/>
        <v>0</v>
      </c>
      <c r="DK17" s="37">
        <f t="shared" si="16"/>
        <v>0</v>
      </c>
      <c r="DL17" s="37">
        <f t="shared" si="17"/>
        <v>0</v>
      </c>
      <c r="DM17" s="37">
        <f t="shared" si="18"/>
        <v>0</v>
      </c>
      <c r="DN17" s="37">
        <f t="shared" si="19"/>
        <v>0</v>
      </c>
      <c r="DO17" s="37">
        <f t="shared" si="20"/>
        <v>0</v>
      </c>
      <c r="DP17" s="37">
        <f t="shared" si="21"/>
        <v>0</v>
      </c>
    </row>
    <row r="18" spans="1:128" s="35" customFormat="1" ht="16.149999999999999" customHeight="1" x14ac:dyDescent="0.2">
      <c r="A18" s="33" t="s">
        <v>13</v>
      </c>
      <c r="B18" s="34" t="s">
        <v>14</v>
      </c>
      <c r="D18" s="58" t="s">
        <v>44</v>
      </c>
      <c r="E18" s="57"/>
      <c r="F18" s="57"/>
      <c r="G18" s="57"/>
      <c r="H18" s="57"/>
      <c r="I18" s="57"/>
      <c r="J18" s="57"/>
      <c r="K18" s="57"/>
      <c r="L18" s="57"/>
      <c r="M18" s="57" t="s">
        <v>5</v>
      </c>
      <c r="N18" s="57"/>
      <c r="O18" s="57"/>
      <c r="P18" s="57"/>
      <c r="Q18" s="57"/>
      <c r="R18" s="57"/>
      <c r="S18" s="59"/>
      <c r="T18" s="57"/>
      <c r="U18" s="57"/>
      <c r="V18" s="57"/>
      <c r="W18" s="57"/>
      <c r="X18" s="60"/>
      <c r="Y18" s="57"/>
      <c r="Z18" s="60"/>
      <c r="AA18" s="57"/>
      <c r="AB18" s="57"/>
      <c r="AC18" s="60"/>
      <c r="AD18" s="57"/>
      <c r="AE18" s="57"/>
      <c r="AF18" s="57"/>
      <c r="AG18" s="57"/>
      <c r="AH18" s="57"/>
      <c r="AI18" s="57" t="s">
        <v>9</v>
      </c>
      <c r="AJ18" s="57"/>
      <c r="AK18" s="57"/>
      <c r="AL18" s="57"/>
      <c r="AM18" s="57" t="s">
        <v>11</v>
      </c>
      <c r="AN18" s="57"/>
      <c r="AO18" s="57"/>
      <c r="AP18" s="57" t="s">
        <v>5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 t="s">
        <v>32</v>
      </c>
      <c r="BJ18" s="57" t="s">
        <v>5</v>
      </c>
      <c r="BK18" s="57"/>
      <c r="BL18" s="57"/>
      <c r="BM18" s="57"/>
      <c r="BN18" s="57"/>
      <c r="BO18" s="57" t="s">
        <v>5</v>
      </c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 t="s">
        <v>9</v>
      </c>
      <c r="CF18" s="57"/>
      <c r="CG18" s="57" t="s">
        <v>5</v>
      </c>
      <c r="CH18" s="57"/>
      <c r="CI18" s="57"/>
      <c r="CJ18" s="57"/>
      <c r="CK18" s="57"/>
      <c r="CL18" s="57"/>
      <c r="CM18" s="57"/>
      <c r="CN18" s="57"/>
      <c r="CO18" s="57"/>
      <c r="CP18" s="57" t="s">
        <v>11</v>
      </c>
      <c r="CQ18" s="57"/>
      <c r="CR18" s="57"/>
      <c r="CS18" s="57"/>
      <c r="CT18" s="57" t="s">
        <v>5</v>
      </c>
      <c r="CU18" s="36">
        <f t="shared" si="0"/>
        <v>2</v>
      </c>
      <c r="CV18" s="37">
        <f t="shared" si="1"/>
        <v>6</v>
      </c>
      <c r="CW18" s="37">
        <f t="shared" si="2"/>
        <v>0</v>
      </c>
      <c r="CX18" s="37">
        <f t="shared" si="3"/>
        <v>0</v>
      </c>
      <c r="CY18" s="37">
        <f t="shared" si="4"/>
        <v>0</v>
      </c>
      <c r="CZ18" s="37">
        <f t="shared" si="5"/>
        <v>0</v>
      </c>
      <c r="DA18" s="37">
        <f t="shared" si="6"/>
        <v>1</v>
      </c>
      <c r="DB18" s="37">
        <f t="shared" si="7"/>
        <v>0</v>
      </c>
      <c r="DC18" s="37">
        <f t="shared" si="8"/>
        <v>0</v>
      </c>
      <c r="DD18" s="37">
        <f t="shared" si="9"/>
        <v>0</v>
      </c>
      <c r="DE18" s="37">
        <f t="shared" si="10"/>
        <v>0</v>
      </c>
      <c r="DF18" s="37">
        <f t="shared" si="11"/>
        <v>0</v>
      </c>
      <c r="DG18" s="37">
        <f t="shared" si="12"/>
        <v>2</v>
      </c>
      <c r="DH18" s="37">
        <f t="shared" si="13"/>
        <v>0</v>
      </c>
      <c r="DI18" s="37">
        <f t="shared" si="14"/>
        <v>0</v>
      </c>
      <c r="DJ18" s="37">
        <f t="shared" si="15"/>
        <v>0</v>
      </c>
      <c r="DK18" s="37">
        <f t="shared" si="16"/>
        <v>0</v>
      </c>
      <c r="DL18" s="37">
        <f t="shared" si="17"/>
        <v>0</v>
      </c>
      <c r="DM18" s="37">
        <f t="shared" si="18"/>
        <v>0</v>
      </c>
      <c r="DN18" s="37">
        <f t="shared" si="19"/>
        <v>0</v>
      </c>
      <c r="DO18" s="37">
        <f t="shared" si="20"/>
        <v>0</v>
      </c>
      <c r="DP18" s="37">
        <f t="shared" si="21"/>
        <v>0</v>
      </c>
    </row>
    <row r="19" spans="1:128" ht="16.149999999999999" customHeight="1" x14ac:dyDescent="0.2">
      <c r="A19" s="4" t="s">
        <v>4</v>
      </c>
      <c r="B19" s="16" t="s">
        <v>5</v>
      </c>
      <c r="D19" s="58" t="s">
        <v>47</v>
      </c>
      <c r="E19" s="57"/>
      <c r="F19" s="57"/>
      <c r="G19" s="57"/>
      <c r="H19" s="57"/>
      <c r="I19" s="57"/>
      <c r="J19" s="57"/>
      <c r="K19" s="57"/>
      <c r="L19" s="57" t="s">
        <v>5</v>
      </c>
      <c r="M19" s="57"/>
      <c r="N19" s="57"/>
      <c r="O19" s="57"/>
      <c r="P19" s="57"/>
      <c r="Q19" s="57"/>
      <c r="R19" s="60"/>
      <c r="S19" s="57"/>
      <c r="T19" s="57"/>
      <c r="U19" s="57"/>
      <c r="V19" s="57"/>
      <c r="W19" s="57"/>
      <c r="X19" s="57"/>
      <c r="Y19" s="60"/>
      <c r="Z19" s="57"/>
      <c r="AA19" s="57"/>
      <c r="AB19" s="57"/>
      <c r="AC19" s="57"/>
      <c r="AD19" s="57"/>
      <c r="AE19" s="60"/>
      <c r="AF19" s="57"/>
      <c r="AG19" s="57"/>
      <c r="AH19" s="57"/>
      <c r="AI19" s="57" t="s">
        <v>9</v>
      </c>
      <c r="AJ19" s="57"/>
      <c r="AK19" s="57"/>
      <c r="AL19" s="57"/>
      <c r="AM19" s="57" t="s">
        <v>11</v>
      </c>
      <c r="AN19" s="57"/>
      <c r="AO19" s="57" t="s">
        <v>5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 t="s">
        <v>32</v>
      </c>
      <c r="BJ19" s="57" t="s">
        <v>5</v>
      </c>
      <c r="BK19" s="57"/>
      <c r="BL19" s="57"/>
      <c r="BM19" s="57"/>
      <c r="BN19" s="57" t="s">
        <v>5</v>
      </c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 t="s">
        <v>9</v>
      </c>
      <c r="CF19" s="57" t="s">
        <v>5</v>
      </c>
      <c r="CG19" s="57"/>
      <c r="CH19" s="57"/>
      <c r="CI19" s="57"/>
      <c r="CJ19" s="57"/>
      <c r="CK19" s="57"/>
      <c r="CL19" s="57"/>
      <c r="CM19" s="57"/>
      <c r="CN19" s="57"/>
      <c r="CO19" s="57"/>
      <c r="CP19" s="57" t="s">
        <v>11</v>
      </c>
      <c r="CQ19" s="57"/>
      <c r="CR19" s="57"/>
      <c r="CS19" s="57" t="s">
        <v>5</v>
      </c>
      <c r="CT19" s="57"/>
      <c r="CU19" s="29">
        <f t="shared" si="0"/>
        <v>2</v>
      </c>
      <c r="CV19" s="22">
        <f t="shared" si="1"/>
        <v>6</v>
      </c>
      <c r="CW19" s="22">
        <f t="shared" si="2"/>
        <v>0</v>
      </c>
      <c r="CX19" s="22">
        <f t="shared" si="3"/>
        <v>0</v>
      </c>
      <c r="CY19" s="22">
        <f t="shared" si="4"/>
        <v>0</v>
      </c>
      <c r="CZ19" s="22">
        <f t="shared" si="5"/>
        <v>0</v>
      </c>
      <c r="DA19" s="22">
        <f t="shared" si="6"/>
        <v>1</v>
      </c>
      <c r="DB19" s="22">
        <f t="shared" si="7"/>
        <v>0</v>
      </c>
      <c r="DC19" s="22">
        <f t="shared" si="8"/>
        <v>0</v>
      </c>
      <c r="DD19" s="22">
        <f t="shared" si="9"/>
        <v>0</v>
      </c>
      <c r="DE19" s="22">
        <f t="shared" si="10"/>
        <v>0</v>
      </c>
      <c r="DF19" s="22">
        <f t="shared" si="11"/>
        <v>0</v>
      </c>
      <c r="DG19" s="22">
        <f t="shared" si="12"/>
        <v>2</v>
      </c>
      <c r="DH19" s="22">
        <f t="shared" si="13"/>
        <v>0</v>
      </c>
      <c r="DI19" s="22">
        <f t="shared" si="14"/>
        <v>0</v>
      </c>
      <c r="DJ19" s="22">
        <f t="shared" si="15"/>
        <v>0</v>
      </c>
      <c r="DK19" s="22">
        <f t="shared" si="16"/>
        <v>0</v>
      </c>
      <c r="DL19" s="22">
        <f t="shared" si="17"/>
        <v>0</v>
      </c>
      <c r="DM19" s="22">
        <f t="shared" si="18"/>
        <v>0</v>
      </c>
      <c r="DN19" s="22">
        <f t="shared" si="19"/>
        <v>0</v>
      </c>
      <c r="DO19" s="22">
        <f t="shared" si="20"/>
        <v>0</v>
      </c>
      <c r="DP19" s="22">
        <f t="shared" si="21"/>
        <v>0</v>
      </c>
    </row>
    <row r="20" spans="1:128" ht="16.149999999999999" customHeight="1" x14ac:dyDescent="0.2">
      <c r="A20" s="4" t="s">
        <v>66</v>
      </c>
      <c r="B20" s="16" t="s">
        <v>67</v>
      </c>
      <c r="D20" s="58" t="s">
        <v>81</v>
      </c>
      <c r="E20" s="57"/>
      <c r="F20" s="57"/>
      <c r="G20" s="57"/>
      <c r="H20" s="57"/>
      <c r="I20" s="57"/>
      <c r="J20" s="57"/>
      <c r="K20" s="57"/>
      <c r="L20" s="57"/>
      <c r="M20" s="57" t="s">
        <v>5</v>
      </c>
      <c r="N20" s="57"/>
      <c r="O20" s="57"/>
      <c r="P20" s="57"/>
      <c r="Q20" s="57"/>
      <c r="R20" s="60"/>
      <c r="S20" s="57"/>
      <c r="T20" s="57"/>
      <c r="U20" s="57"/>
      <c r="V20" s="57"/>
      <c r="W20" s="57"/>
      <c r="X20" s="57"/>
      <c r="Y20" s="60"/>
      <c r="Z20" s="57"/>
      <c r="AA20" s="57"/>
      <c r="AB20" s="57"/>
      <c r="AC20" s="57"/>
      <c r="AD20" s="57"/>
      <c r="AE20" s="60"/>
      <c r="AF20" s="57"/>
      <c r="AG20" s="57"/>
      <c r="AH20" s="57"/>
      <c r="AI20" s="57" t="s">
        <v>9</v>
      </c>
      <c r="AJ20" s="57"/>
      <c r="AK20" s="57"/>
      <c r="AL20" s="57"/>
      <c r="AM20" s="57" t="s">
        <v>11</v>
      </c>
      <c r="AN20" s="57"/>
      <c r="AO20" s="57"/>
      <c r="AP20" s="57"/>
      <c r="AQ20" s="57" t="s">
        <v>5</v>
      </c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 t="s">
        <v>32</v>
      </c>
      <c r="BJ20" s="57"/>
      <c r="BK20" s="57"/>
      <c r="BL20" s="57"/>
      <c r="BM20" s="57" t="s">
        <v>5</v>
      </c>
      <c r="BN20" s="57"/>
      <c r="BO20" s="57"/>
      <c r="BP20" s="57" t="s">
        <v>5</v>
      </c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 t="s">
        <v>9</v>
      </c>
      <c r="CF20" s="57"/>
      <c r="CG20" s="57"/>
      <c r="CH20" s="57" t="s">
        <v>5</v>
      </c>
      <c r="CI20" s="57"/>
      <c r="CJ20" s="57"/>
      <c r="CK20" s="57"/>
      <c r="CL20" s="57"/>
      <c r="CM20" s="57"/>
      <c r="CN20" s="57"/>
      <c r="CO20" s="57"/>
      <c r="CP20" s="57" t="s">
        <v>11</v>
      </c>
      <c r="CQ20" s="57"/>
      <c r="CR20" s="57"/>
      <c r="CS20" s="57"/>
      <c r="CT20" s="57"/>
      <c r="CU20" s="29">
        <f t="shared" si="0"/>
        <v>2</v>
      </c>
      <c r="CV20" s="22">
        <f t="shared" si="1"/>
        <v>5</v>
      </c>
      <c r="CW20" s="22">
        <f t="shared" si="2"/>
        <v>0</v>
      </c>
      <c r="CX20" s="22">
        <f t="shared" si="3"/>
        <v>0</v>
      </c>
      <c r="CY20" s="22">
        <f t="shared" si="4"/>
        <v>0</v>
      </c>
      <c r="CZ20" s="22">
        <f t="shared" si="5"/>
        <v>0</v>
      </c>
      <c r="DA20" s="22">
        <f t="shared" si="6"/>
        <v>1</v>
      </c>
      <c r="DB20" s="22">
        <f t="shared" si="7"/>
        <v>0</v>
      </c>
      <c r="DC20" s="22">
        <f t="shared" si="8"/>
        <v>0</v>
      </c>
      <c r="DD20" s="22">
        <f t="shared" si="9"/>
        <v>0</v>
      </c>
      <c r="DE20" s="22">
        <f t="shared" si="10"/>
        <v>0</v>
      </c>
      <c r="DF20" s="22">
        <f t="shared" si="11"/>
        <v>0</v>
      </c>
      <c r="DG20" s="22">
        <f t="shared" si="12"/>
        <v>2</v>
      </c>
      <c r="DH20" s="22">
        <f t="shared" si="13"/>
        <v>0</v>
      </c>
      <c r="DI20" s="22">
        <f t="shared" si="14"/>
        <v>0</v>
      </c>
      <c r="DJ20" s="22">
        <f t="shared" si="15"/>
        <v>0</v>
      </c>
      <c r="DK20" s="22">
        <f t="shared" si="16"/>
        <v>0</v>
      </c>
      <c r="DL20" s="22">
        <f t="shared" si="17"/>
        <v>0</v>
      </c>
      <c r="DM20" s="22">
        <f t="shared" si="18"/>
        <v>0</v>
      </c>
      <c r="DN20" s="22">
        <f t="shared" si="19"/>
        <v>0</v>
      </c>
      <c r="DO20" s="22">
        <f t="shared" si="20"/>
        <v>0</v>
      </c>
      <c r="DP20" s="22">
        <f t="shared" si="21"/>
        <v>0</v>
      </c>
    </row>
    <row r="21" spans="1:128" s="38" customFormat="1" ht="16.149999999999999" customHeight="1" x14ac:dyDescent="0.2">
      <c r="A21" s="33" t="s">
        <v>42</v>
      </c>
      <c r="B21" s="34" t="s">
        <v>43</v>
      </c>
      <c r="C21" s="35"/>
      <c r="D21" s="58" t="s">
        <v>50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0"/>
      <c r="S21" s="57"/>
      <c r="T21" s="57"/>
      <c r="U21" s="57"/>
      <c r="V21" s="57"/>
      <c r="W21" s="57"/>
      <c r="X21" s="57"/>
      <c r="Y21" s="60"/>
      <c r="Z21" s="57"/>
      <c r="AA21" s="57"/>
      <c r="AB21" s="57"/>
      <c r="AC21" s="57" t="s">
        <v>43</v>
      </c>
      <c r="AD21" s="57" t="s">
        <v>7</v>
      </c>
      <c r="AE21" s="60"/>
      <c r="AF21" s="57"/>
      <c r="AG21" s="57"/>
      <c r="AH21" s="57" t="s">
        <v>5</v>
      </c>
      <c r="AI21" s="60"/>
      <c r="AJ21" s="57" t="s">
        <v>11</v>
      </c>
      <c r="AK21" s="57"/>
      <c r="AL21" s="57"/>
      <c r="AM21" s="57"/>
      <c r="AN21" s="57"/>
      <c r="AO21" s="57" t="s">
        <v>5</v>
      </c>
      <c r="AP21" s="57" t="s">
        <v>37</v>
      </c>
      <c r="AQ21" s="57"/>
      <c r="AR21" s="57"/>
      <c r="AS21" s="57"/>
      <c r="AT21" s="57"/>
      <c r="AU21" s="57"/>
      <c r="AV21" s="57" t="s">
        <v>7</v>
      </c>
      <c r="AW21" s="57"/>
      <c r="AX21" s="57"/>
      <c r="AY21" s="57"/>
      <c r="AZ21" s="57"/>
      <c r="BA21" s="57" t="s">
        <v>35</v>
      </c>
      <c r="BB21" s="57"/>
      <c r="BC21" s="57"/>
      <c r="BD21" s="57"/>
      <c r="BE21" s="57"/>
      <c r="BF21" s="57"/>
      <c r="BG21" s="57"/>
      <c r="BH21" s="57"/>
      <c r="BI21" s="57"/>
      <c r="BJ21" s="57" t="s">
        <v>7</v>
      </c>
      <c r="BK21" s="57"/>
      <c r="BL21" s="57" t="s">
        <v>5</v>
      </c>
      <c r="BM21" s="57"/>
      <c r="BN21" s="57" t="s">
        <v>5</v>
      </c>
      <c r="BO21" s="57"/>
      <c r="BP21" s="57"/>
      <c r="BQ21" s="57"/>
      <c r="BR21" s="57"/>
      <c r="BS21" s="57"/>
      <c r="BT21" s="57"/>
      <c r="BU21" s="57"/>
      <c r="BV21" s="57"/>
      <c r="BW21" s="57"/>
      <c r="BX21" s="57" t="s">
        <v>35</v>
      </c>
      <c r="BY21" s="57"/>
      <c r="BZ21" s="57"/>
      <c r="CA21" s="57"/>
      <c r="CB21" s="57"/>
      <c r="CC21" s="57"/>
      <c r="CD21" s="57"/>
      <c r="CE21" s="57"/>
      <c r="CF21" s="57" t="s">
        <v>5</v>
      </c>
      <c r="CG21" s="57" t="s">
        <v>11</v>
      </c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36">
        <f t="shared" si="0"/>
        <v>0</v>
      </c>
      <c r="CV21" s="37">
        <f t="shared" si="1"/>
        <v>5</v>
      </c>
      <c r="CW21" s="37">
        <f t="shared" si="2"/>
        <v>2</v>
      </c>
      <c r="CX21" s="37">
        <f t="shared" si="3"/>
        <v>1</v>
      </c>
      <c r="CY21" s="37">
        <f t="shared" si="4"/>
        <v>0</v>
      </c>
      <c r="CZ21" s="37">
        <f t="shared" si="5"/>
        <v>0</v>
      </c>
      <c r="DA21" s="37">
        <f t="shared" si="6"/>
        <v>0</v>
      </c>
      <c r="DB21" s="37">
        <f t="shared" si="7"/>
        <v>0</v>
      </c>
      <c r="DC21" s="37">
        <f t="shared" si="8"/>
        <v>0</v>
      </c>
      <c r="DD21" s="37">
        <f t="shared" si="9"/>
        <v>0</v>
      </c>
      <c r="DE21" s="37">
        <f t="shared" si="10"/>
        <v>1</v>
      </c>
      <c r="DF21" s="37">
        <f t="shared" si="11"/>
        <v>0</v>
      </c>
      <c r="DG21" s="37">
        <f t="shared" si="12"/>
        <v>2</v>
      </c>
      <c r="DH21" s="37">
        <f t="shared" si="13"/>
        <v>0</v>
      </c>
      <c r="DI21" s="37">
        <f t="shared" si="14"/>
        <v>0</v>
      </c>
      <c r="DJ21" s="37">
        <f t="shared" si="15"/>
        <v>3</v>
      </c>
      <c r="DK21" s="37">
        <f t="shared" si="16"/>
        <v>0</v>
      </c>
      <c r="DL21" s="37">
        <f t="shared" si="17"/>
        <v>0</v>
      </c>
      <c r="DM21" s="37">
        <f t="shared" si="18"/>
        <v>0</v>
      </c>
      <c r="DN21" s="37">
        <f t="shared" si="19"/>
        <v>0</v>
      </c>
      <c r="DO21" s="37">
        <f t="shared" si="20"/>
        <v>0</v>
      </c>
      <c r="DP21" s="37">
        <f t="shared" si="21"/>
        <v>0</v>
      </c>
      <c r="DQ21" s="35"/>
      <c r="DR21" s="35"/>
      <c r="DS21" s="35"/>
      <c r="DT21" s="35"/>
      <c r="DU21" s="35"/>
      <c r="DV21" s="35"/>
      <c r="DW21" s="35"/>
      <c r="DX21" s="35"/>
    </row>
    <row r="22" spans="1:128" s="38" customFormat="1" ht="16.149999999999999" customHeight="1" x14ac:dyDescent="0.2">
      <c r="A22" s="33" t="s">
        <v>80</v>
      </c>
      <c r="B22" s="34" t="s">
        <v>21</v>
      </c>
      <c r="C22" s="35"/>
      <c r="D22" s="58" t="s">
        <v>51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0"/>
      <c r="U22" s="57"/>
      <c r="V22" s="57"/>
      <c r="W22" s="57"/>
      <c r="X22" s="57"/>
      <c r="Y22" s="57"/>
      <c r="Z22" s="57"/>
      <c r="AA22" s="57"/>
      <c r="AB22" s="57"/>
      <c r="AC22" s="57" t="s">
        <v>43</v>
      </c>
      <c r="AD22" s="57" t="s">
        <v>7</v>
      </c>
      <c r="AE22" s="57"/>
      <c r="AF22" s="57"/>
      <c r="AG22" s="57"/>
      <c r="AH22" s="57" t="s">
        <v>5</v>
      </c>
      <c r="AI22" s="57"/>
      <c r="AJ22" s="60" t="s">
        <v>11</v>
      </c>
      <c r="AK22" s="57"/>
      <c r="AL22" s="57"/>
      <c r="AM22" s="57"/>
      <c r="AN22" s="57"/>
      <c r="AO22" s="57" t="s">
        <v>5</v>
      </c>
      <c r="AP22" s="57" t="s">
        <v>37</v>
      </c>
      <c r="AQ22" s="57"/>
      <c r="AR22" s="57"/>
      <c r="AS22" s="57"/>
      <c r="AT22" s="57"/>
      <c r="AU22" s="57"/>
      <c r="AV22" s="57" t="s">
        <v>7</v>
      </c>
      <c r="AW22" s="57"/>
      <c r="AX22" s="57"/>
      <c r="AY22" s="57"/>
      <c r="AZ22" s="57"/>
      <c r="BA22" s="57" t="s">
        <v>35</v>
      </c>
      <c r="BB22" s="57"/>
      <c r="BC22" s="57"/>
      <c r="BD22" s="57"/>
      <c r="BE22" s="57"/>
      <c r="BF22" s="57"/>
      <c r="BG22" s="57"/>
      <c r="BH22" s="57"/>
      <c r="BI22" s="57"/>
      <c r="BJ22" s="57" t="s">
        <v>7</v>
      </c>
      <c r="BK22" s="57"/>
      <c r="BL22" s="57" t="s">
        <v>5</v>
      </c>
      <c r="BM22" s="57"/>
      <c r="BN22" s="57" t="s">
        <v>5</v>
      </c>
      <c r="BO22" s="57"/>
      <c r="BP22" s="57"/>
      <c r="BQ22" s="57"/>
      <c r="BR22" s="57"/>
      <c r="BS22" s="57"/>
      <c r="BT22" s="57"/>
      <c r="BU22" s="57"/>
      <c r="BV22" s="57"/>
      <c r="BW22" s="57"/>
      <c r="BX22" s="57" t="s">
        <v>35</v>
      </c>
      <c r="BY22" s="57"/>
      <c r="BZ22" s="57"/>
      <c r="CA22" s="57"/>
      <c r="CB22" s="57"/>
      <c r="CC22" s="57"/>
      <c r="CD22" s="57"/>
      <c r="CE22" s="57"/>
      <c r="CF22" s="57" t="s">
        <v>5</v>
      </c>
      <c r="CG22" s="57" t="s">
        <v>11</v>
      </c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36">
        <f t="shared" si="0"/>
        <v>0</v>
      </c>
      <c r="CV22" s="37">
        <f t="shared" si="1"/>
        <v>5</v>
      </c>
      <c r="CW22" s="37">
        <f t="shared" si="2"/>
        <v>2</v>
      </c>
      <c r="CX22" s="37">
        <f t="shared" si="3"/>
        <v>1</v>
      </c>
      <c r="CY22" s="37">
        <f t="shared" si="4"/>
        <v>0</v>
      </c>
      <c r="CZ22" s="37">
        <f t="shared" si="5"/>
        <v>0</v>
      </c>
      <c r="DA22" s="37">
        <f t="shared" si="6"/>
        <v>0</v>
      </c>
      <c r="DB22" s="37">
        <f t="shared" si="7"/>
        <v>0</v>
      </c>
      <c r="DC22" s="37">
        <f t="shared" si="8"/>
        <v>0</v>
      </c>
      <c r="DD22" s="37">
        <f t="shared" si="9"/>
        <v>0</v>
      </c>
      <c r="DE22" s="37">
        <f t="shared" si="10"/>
        <v>1</v>
      </c>
      <c r="DF22" s="37">
        <f t="shared" si="11"/>
        <v>0</v>
      </c>
      <c r="DG22" s="37">
        <f t="shared" si="12"/>
        <v>2</v>
      </c>
      <c r="DH22" s="37">
        <f t="shared" si="13"/>
        <v>0</v>
      </c>
      <c r="DI22" s="37">
        <f t="shared" si="14"/>
        <v>0</v>
      </c>
      <c r="DJ22" s="37">
        <f t="shared" si="15"/>
        <v>3</v>
      </c>
      <c r="DK22" s="37">
        <f t="shared" si="16"/>
        <v>0</v>
      </c>
      <c r="DL22" s="37">
        <f t="shared" si="17"/>
        <v>0</v>
      </c>
      <c r="DM22" s="37">
        <f t="shared" si="18"/>
        <v>0</v>
      </c>
      <c r="DN22" s="37">
        <f t="shared" si="19"/>
        <v>0</v>
      </c>
      <c r="DO22" s="37">
        <f t="shared" si="20"/>
        <v>0</v>
      </c>
      <c r="DP22" s="37">
        <f t="shared" si="21"/>
        <v>0</v>
      </c>
      <c r="DQ22" s="35"/>
      <c r="DR22" s="35"/>
      <c r="DS22" s="35"/>
      <c r="DT22" s="35"/>
      <c r="DU22" s="35"/>
      <c r="DV22" s="35"/>
      <c r="DW22" s="35"/>
      <c r="DX22" s="35"/>
    </row>
    <row r="23" spans="1:128" s="38" customFormat="1" ht="16.149999999999999" customHeight="1" x14ac:dyDescent="0.2">
      <c r="A23" s="33" t="s">
        <v>65</v>
      </c>
      <c r="B23" s="34" t="s">
        <v>64</v>
      </c>
      <c r="C23" s="35"/>
      <c r="D23" s="58" t="s">
        <v>52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0"/>
      <c r="U23" s="57"/>
      <c r="V23" s="57"/>
      <c r="W23" s="57"/>
      <c r="X23" s="57"/>
      <c r="Y23" s="57"/>
      <c r="Z23" s="57"/>
      <c r="AA23" s="57"/>
      <c r="AB23" s="57"/>
      <c r="AC23" s="57" t="s">
        <v>43</v>
      </c>
      <c r="AD23" s="57" t="s">
        <v>7</v>
      </c>
      <c r="AE23" s="57"/>
      <c r="AF23" s="57"/>
      <c r="AG23" s="57"/>
      <c r="AH23" s="57" t="s">
        <v>5</v>
      </c>
      <c r="AI23" s="57"/>
      <c r="AJ23" s="60" t="s">
        <v>11</v>
      </c>
      <c r="AK23" s="57"/>
      <c r="AL23" s="57"/>
      <c r="AM23" s="57"/>
      <c r="AN23" s="57"/>
      <c r="AO23" s="57" t="s">
        <v>5</v>
      </c>
      <c r="AP23" s="57" t="s">
        <v>37</v>
      </c>
      <c r="AQ23" s="57"/>
      <c r="AR23" s="57"/>
      <c r="AS23" s="57"/>
      <c r="AT23" s="57"/>
      <c r="AU23" s="57"/>
      <c r="AV23" s="57" t="s">
        <v>7</v>
      </c>
      <c r="AW23" s="57"/>
      <c r="AX23" s="57"/>
      <c r="AY23" s="57"/>
      <c r="AZ23" s="57"/>
      <c r="BA23" s="57" t="s">
        <v>35</v>
      </c>
      <c r="BB23" s="57"/>
      <c r="BC23" s="57"/>
      <c r="BD23" s="57"/>
      <c r="BE23" s="57"/>
      <c r="BF23" s="57"/>
      <c r="BG23" s="57"/>
      <c r="BH23" s="57"/>
      <c r="BI23" s="57"/>
      <c r="BJ23" s="57" t="s">
        <v>7</v>
      </c>
      <c r="BK23" s="57"/>
      <c r="BL23" s="57" t="s">
        <v>5</v>
      </c>
      <c r="BM23" s="57"/>
      <c r="BN23" s="57" t="s">
        <v>5</v>
      </c>
      <c r="BO23" s="57"/>
      <c r="BP23" s="57"/>
      <c r="BQ23" s="57"/>
      <c r="BR23" s="57"/>
      <c r="BS23" s="57"/>
      <c r="BT23" s="57"/>
      <c r="BU23" s="57"/>
      <c r="BV23" s="57"/>
      <c r="BW23" s="57"/>
      <c r="BX23" s="57" t="s">
        <v>35</v>
      </c>
      <c r="BY23" s="57"/>
      <c r="BZ23" s="57"/>
      <c r="CA23" s="57"/>
      <c r="CB23" s="57"/>
      <c r="CC23" s="57"/>
      <c r="CD23" s="57"/>
      <c r="CE23" s="57"/>
      <c r="CF23" s="57" t="s">
        <v>5</v>
      </c>
      <c r="CG23" s="57" t="s">
        <v>11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36">
        <f t="shared" si="0"/>
        <v>0</v>
      </c>
      <c r="CV23" s="37">
        <f t="shared" si="1"/>
        <v>5</v>
      </c>
      <c r="CW23" s="37">
        <f t="shared" si="2"/>
        <v>2</v>
      </c>
      <c r="CX23" s="37">
        <f t="shared" si="3"/>
        <v>1</v>
      </c>
      <c r="CY23" s="37">
        <f t="shared" si="4"/>
        <v>0</v>
      </c>
      <c r="CZ23" s="37">
        <f t="shared" si="5"/>
        <v>0</v>
      </c>
      <c r="DA23" s="37">
        <f t="shared" si="6"/>
        <v>0</v>
      </c>
      <c r="DB23" s="37">
        <f t="shared" si="7"/>
        <v>0</v>
      </c>
      <c r="DC23" s="37">
        <f t="shared" si="8"/>
        <v>0</v>
      </c>
      <c r="DD23" s="37">
        <f t="shared" si="9"/>
        <v>0</v>
      </c>
      <c r="DE23" s="37">
        <f t="shared" si="10"/>
        <v>1</v>
      </c>
      <c r="DF23" s="37">
        <f t="shared" si="11"/>
        <v>0</v>
      </c>
      <c r="DG23" s="37">
        <f t="shared" si="12"/>
        <v>2</v>
      </c>
      <c r="DH23" s="37">
        <f t="shared" si="13"/>
        <v>0</v>
      </c>
      <c r="DI23" s="37">
        <f t="shared" si="14"/>
        <v>0</v>
      </c>
      <c r="DJ23" s="37">
        <f t="shared" si="15"/>
        <v>3</v>
      </c>
      <c r="DK23" s="37">
        <f t="shared" si="16"/>
        <v>0</v>
      </c>
      <c r="DL23" s="37">
        <f t="shared" si="17"/>
        <v>0</v>
      </c>
      <c r="DM23" s="37">
        <f t="shared" si="18"/>
        <v>0</v>
      </c>
      <c r="DN23" s="37">
        <f t="shared" si="19"/>
        <v>0</v>
      </c>
      <c r="DO23" s="37">
        <f t="shared" si="20"/>
        <v>0</v>
      </c>
      <c r="DP23" s="37">
        <f t="shared" si="21"/>
        <v>0</v>
      </c>
      <c r="DQ23" s="35"/>
      <c r="DR23" s="35"/>
      <c r="DS23" s="35"/>
      <c r="DT23" s="35"/>
      <c r="DU23" s="35"/>
      <c r="DV23" s="35"/>
      <c r="DW23" s="35"/>
      <c r="DX23" s="35"/>
    </row>
    <row r="24" spans="1:128" ht="16.149999999999999" customHeight="1" x14ac:dyDescent="0.2">
      <c r="A24" s="4" t="s">
        <v>45</v>
      </c>
      <c r="B24" s="16" t="s">
        <v>46</v>
      </c>
      <c r="D24" s="58" t="s">
        <v>53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0" t="s">
        <v>5</v>
      </c>
      <c r="U24" s="57"/>
      <c r="V24" s="57"/>
      <c r="W24" s="57"/>
      <c r="X24" s="57"/>
      <c r="Y24" s="57"/>
      <c r="Z24" s="57"/>
      <c r="AA24" s="57"/>
      <c r="AB24" s="57"/>
      <c r="AC24" s="57" t="s">
        <v>35</v>
      </c>
      <c r="AD24" s="57" t="s">
        <v>37</v>
      </c>
      <c r="AE24" s="57"/>
      <c r="AF24" s="57"/>
      <c r="AG24" s="57"/>
      <c r="AH24" s="57"/>
      <c r="AI24" s="57" t="s">
        <v>11</v>
      </c>
      <c r="AJ24" s="60" t="s">
        <v>43</v>
      </c>
      <c r="AK24" s="57"/>
      <c r="AL24" s="57"/>
      <c r="AM24" s="60" t="s">
        <v>5</v>
      </c>
      <c r="AN24" s="57"/>
      <c r="AO24" s="57"/>
      <c r="AP24" s="57"/>
      <c r="AQ24" s="57"/>
      <c r="AR24" s="57"/>
      <c r="AS24" s="57"/>
      <c r="AT24" s="57"/>
      <c r="AU24" s="57" t="s">
        <v>26</v>
      </c>
      <c r="AV24" s="57" t="s">
        <v>35</v>
      </c>
      <c r="AW24" s="57" t="s">
        <v>7</v>
      </c>
      <c r="AX24" s="57"/>
      <c r="AY24" s="57"/>
      <c r="AZ24" s="57"/>
      <c r="BA24" s="57"/>
      <c r="BB24" s="60" t="s">
        <v>5</v>
      </c>
      <c r="BC24" s="57"/>
      <c r="BD24" s="57"/>
      <c r="BE24" s="57"/>
      <c r="BF24" s="57"/>
      <c r="BG24" s="57"/>
      <c r="BH24" s="57"/>
      <c r="BI24" s="57"/>
      <c r="BJ24" s="57" t="s">
        <v>37</v>
      </c>
      <c r="BK24" s="57"/>
      <c r="BL24" s="57"/>
      <c r="BM24" s="57"/>
      <c r="BN24" s="57"/>
      <c r="BO24" s="57"/>
      <c r="BP24" s="57"/>
      <c r="BQ24" s="57"/>
      <c r="BR24" s="60" t="s">
        <v>5</v>
      </c>
      <c r="BS24" s="57" t="s">
        <v>35</v>
      </c>
      <c r="BT24" s="57"/>
      <c r="BU24" s="57"/>
      <c r="BV24" s="57" t="s">
        <v>7</v>
      </c>
      <c r="BW24" s="57"/>
      <c r="BX24" s="60" t="s">
        <v>5</v>
      </c>
      <c r="BY24" s="57"/>
      <c r="BZ24" s="57"/>
      <c r="CA24" s="57"/>
      <c r="CB24" s="57"/>
      <c r="CC24" s="57"/>
      <c r="CD24" s="57"/>
      <c r="CE24" s="57"/>
      <c r="CF24" s="57"/>
      <c r="CG24" s="57" t="s">
        <v>11</v>
      </c>
      <c r="CH24" s="57" t="s">
        <v>35</v>
      </c>
      <c r="CI24" s="57"/>
      <c r="CJ24" s="57"/>
      <c r="CK24" s="57"/>
      <c r="CL24" s="57"/>
      <c r="CM24" s="57" t="s">
        <v>40</v>
      </c>
      <c r="CN24" s="57"/>
      <c r="CO24" s="57"/>
      <c r="CP24" s="57"/>
      <c r="CQ24" s="57"/>
      <c r="CR24" s="57"/>
      <c r="CS24" s="57"/>
      <c r="CT24" s="60" t="s">
        <v>7</v>
      </c>
      <c r="CU24" s="29">
        <f t="shared" si="0"/>
        <v>0</v>
      </c>
      <c r="CV24" s="22">
        <f t="shared" si="1"/>
        <v>5</v>
      </c>
      <c r="CW24" s="22">
        <f t="shared" si="2"/>
        <v>4</v>
      </c>
      <c r="CX24" s="22">
        <f t="shared" si="3"/>
        <v>2</v>
      </c>
      <c r="CY24" s="22">
        <f t="shared" si="4"/>
        <v>0</v>
      </c>
      <c r="CZ24" s="22">
        <f t="shared" si="5"/>
        <v>0</v>
      </c>
      <c r="DA24" s="22">
        <f t="shared" si="6"/>
        <v>0</v>
      </c>
      <c r="DB24" s="22">
        <f t="shared" si="7"/>
        <v>1</v>
      </c>
      <c r="DC24" s="22">
        <f t="shared" si="8"/>
        <v>1</v>
      </c>
      <c r="DD24" s="22">
        <f t="shared" si="9"/>
        <v>0</v>
      </c>
      <c r="DE24" s="22">
        <f t="shared" si="10"/>
        <v>1</v>
      </c>
      <c r="DF24" s="22">
        <f t="shared" si="11"/>
        <v>0</v>
      </c>
      <c r="DG24" s="22">
        <f t="shared" si="12"/>
        <v>2</v>
      </c>
      <c r="DH24" s="22">
        <f t="shared" si="13"/>
        <v>0</v>
      </c>
      <c r="DI24" s="22">
        <f t="shared" si="14"/>
        <v>0</v>
      </c>
      <c r="DJ24" s="22">
        <f t="shared" si="15"/>
        <v>3</v>
      </c>
      <c r="DK24" s="22">
        <f t="shared" si="16"/>
        <v>0</v>
      </c>
      <c r="DL24" s="22">
        <f t="shared" si="17"/>
        <v>0</v>
      </c>
      <c r="DM24" s="22">
        <f t="shared" si="18"/>
        <v>0</v>
      </c>
      <c r="DN24" s="22">
        <f t="shared" si="19"/>
        <v>0</v>
      </c>
      <c r="DO24" s="22">
        <f t="shared" si="20"/>
        <v>0</v>
      </c>
      <c r="DP24" s="22">
        <f t="shared" si="21"/>
        <v>0</v>
      </c>
    </row>
    <row r="25" spans="1:128" ht="16.149999999999999" customHeight="1" x14ac:dyDescent="0.2">
      <c r="D25" s="58" t="s">
        <v>54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60"/>
      <c r="S25" s="57"/>
      <c r="T25" s="60" t="s">
        <v>5</v>
      </c>
      <c r="U25" s="57"/>
      <c r="V25" s="57"/>
      <c r="W25" s="60"/>
      <c r="X25" s="57"/>
      <c r="Y25" s="57"/>
      <c r="Z25" s="57"/>
      <c r="AA25" s="57"/>
      <c r="AB25" s="57"/>
      <c r="AC25" s="57" t="s">
        <v>35</v>
      </c>
      <c r="AD25" s="61" t="s">
        <v>37</v>
      </c>
      <c r="AE25" s="60"/>
      <c r="AF25" s="57"/>
      <c r="AG25" s="57"/>
      <c r="AH25" s="57"/>
      <c r="AI25" s="57" t="s">
        <v>11</v>
      </c>
      <c r="AJ25" s="57" t="s">
        <v>43</v>
      </c>
      <c r="AK25" s="57"/>
      <c r="AL25" s="57"/>
      <c r="AM25" s="60" t="s">
        <v>5</v>
      </c>
      <c r="AN25" s="57"/>
      <c r="AO25" s="57"/>
      <c r="AP25" s="57"/>
      <c r="AQ25" s="57"/>
      <c r="AR25" s="57"/>
      <c r="AS25" s="57"/>
      <c r="AT25" s="57"/>
      <c r="AU25" s="57" t="s">
        <v>26</v>
      </c>
      <c r="AV25" s="57" t="s">
        <v>35</v>
      </c>
      <c r="AW25" s="57" t="s">
        <v>7</v>
      </c>
      <c r="AX25" s="57"/>
      <c r="AY25" s="57"/>
      <c r="AZ25" s="57"/>
      <c r="BA25" s="57"/>
      <c r="BB25" s="60" t="s">
        <v>5</v>
      </c>
      <c r="BC25" s="57"/>
      <c r="BD25" s="57"/>
      <c r="BE25" s="57"/>
      <c r="BF25" s="57"/>
      <c r="BG25" s="57"/>
      <c r="BH25" s="57"/>
      <c r="BI25" s="57"/>
      <c r="BJ25" s="57" t="s">
        <v>37</v>
      </c>
      <c r="BK25" s="57"/>
      <c r="BL25" s="57"/>
      <c r="BM25" s="57"/>
      <c r="BN25" s="57"/>
      <c r="BO25" s="57"/>
      <c r="BP25" s="57"/>
      <c r="BQ25" s="57"/>
      <c r="BR25" s="60" t="s">
        <v>5</v>
      </c>
      <c r="BS25" s="57" t="s">
        <v>35</v>
      </c>
      <c r="BT25" s="57"/>
      <c r="BU25" s="57"/>
      <c r="BV25" s="57" t="s">
        <v>7</v>
      </c>
      <c r="BW25" s="57"/>
      <c r="BX25" s="60" t="s">
        <v>5</v>
      </c>
      <c r="BY25" s="57"/>
      <c r="BZ25" s="57"/>
      <c r="CA25" s="57"/>
      <c r="CB25" s="57"/>
      <c r="CC25" s="57"/>
      <c r="CD25" s="57"/>
      <c r="CE25" s="57"/>
      <c r="CF25" s="57"/>
      <c r="CG25" s="57" t="s">
        <v>11</v>
      </c>
      <c r="CH25" s="57" t="s">
        <v>35</v>
      </c>
      <c r="CI25" s="57"/>
      <c r="CJ25" s="57"/>
      <c r="CK25" s="57"/>
      <c r="CL25" s="57"/>
      <c r="CM25" s="62" t="s">
        <v>40</v>
      </c>
      <c r="CN25" s="57"/>
      <c r="CO25" s="57"/>
      <c r="CP25" s="57"/>
      <c r="CQ25" s="62"/>
      <c r="CR25" s="57"/>
      <c r="CS25" s="57"/>
      <c r="CT25" s="60" t="s">
        <v>7</v>
      </c>
      <c r="CU25" s="29">
        <f t="shared" si="0"/>
        <v>0</v>
      </c>
      <c r="CV25" s="22">
        <f t="shared" si="1"/>
        <v>5</v>
      </c>
      <c r="CW25" s="22">
        <f t="shared" si="2"/>
        <v>4</v>
      </c>
      <c r="CX25" s="22">
        <f t="shared" si="3"/>
        <v>2</v>
      </c>
      <c r="CY25" s="22">
        <f t="shared" si="4"/>
        <v>0</v>
      </c>
      <c r="CZ25" s="22">
        <f t="shared" si="5"/>
        <v>0</v>
      </c>
      <c r="DA25" s="22">
        <f t="shared" si="6"/>
        <v>0</v>
      </c>
      <c r="DB25" s="22">
        <f t="shared" si="7"/>
        <v>1</v>
      </c>
      <c r="DC25" s="22">
        <f t="shared" si="8"/>
        <v>1</v>
      </c>
      <c r="DD25" s="22">
        <f t="shared" si="9"/>
        <v>0</v>
      </c>
      <c r="DE25" s="22">
        <f t="shared" si="10"/>
        <v>1</v>
      </c>
      <c r="DF25" s="22">
        <f t="shared" si="11"/>
        <v>0</v>
      </c>
      <c r="DG25" s="22">
        <f t="shared" si="12"/>
        <v>2</v>
      </c>
      <c r="DH25" s="22">
        <f t="shared" si="13"/>
        <v>0</v>
      </c>
      <c r="DI25" s="22">
        <f t="shared" si="14"/>
        <v>0</v>
      </c>
      <c r="DJ25" s="22">
        <f t="shared" si="15"/>
        <v>3</v>
      </c>
      <c r="DK25" s="22">
        <f t="shared" si="16"/>
        <v>0</v>
      </c>
      <c r="DL25" s="22">
        <f t="shared" si="17"/>
        <v>0</v>
      </c>
      <c r="DM25" s="22">
        <f t="shared" si="18"/>
        <v>0</v>
      </c>
      <c r="DN25" s="22">
        <f t="shared" si="19"/>
        <v>0</v>
      </c>
      <c r="DO25" s="22">
        <f t="shared" si="20"/>
        <v>0</v>
      </c>
      <c r="DP25" s="22">
        <f t="shared" si="21"/>
        <v>0</v>
      </c>
    </row>
    <row r="26" spans="1:128" ht="16.149999999999999" customHeight="1" x14ac:dyDescent="0.2">
      <c r="B26" s="5"/>
      <c r="D26" s="58" t="s">
        <v>79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0"/>
      <c r="S26" s="57"/>
      <c r="T26" s="60"/>
      <c r="U26" s="57"/>
      <c r="V26" s="57" t="s">
        <v>5</v>
      </c>
      <c r="W26" s="60"/>
      <c r="X26" s="57"/>
      <c r="Y26" s="57"/>
      <c r="Z26" s="57"/>
      <c r="AA26" s="57"/>
      <c r="AB26" s="57"/>
      <c r="AC26" s="57" t="s">
        <v>35</v>
      </c>
      <c r="AD26" s="61" t="s">
        <v>37</v>
      </c>
      <c r="AE26" s="60"/>
      <c r="AF26" s="57"/>
      <c r="AG26" s="57"/>
      <c r="AH26" s="57"/>
      <c r="AI26" s="57" t="s">
        <v>11</v>
      </c>
      <c r="AJ26" s="57" t="s">
        <v>43</v>
      </c>
      <c r="AK26" s="57"/>
      <c r="AL26" s="57"/>
      <c r="AM26" s="60"/>
      <c r="AN26" s="57"/>
      <c r="AO26" s="57" t="s">
        <v>5</v>
      </c>
      <c r="AP26" s="57"/>
      <c r="AQ26" s="57"/>
      <c r="AR26" s="57"/>
      <c r="AS26" s="57"/>
      <c r="AT26" s="57"/>
      <c r="AU26" s="57" t="s">
        <v>26</v>
      </c>
      <c r="AV26" s="57" t="s">
        <v>35</v>
      </c>
      <c r="AW26" s="57" t="s">
        <v>7</v>
      </c>
      <c r="AX26" s="57"/>
      <c r="AY26" s="57"/>
      <c r="AZ26" s="57"/>
      <c r="BA26" s="57"/>
      <c r="BB26" s="60" t="s">
        <v>5</v>
      </c>
      <c r="BC26" s="57"/>
      <c r="BD26" s="57"/>
      <c r="BE26" s="57"/>
      <c r="BF26" s="57"/>
      <c r="BG26" s="57"/>
      <c r="BH26" s="57"/>
      <c r="BI26" s="57"/>
      <c r="BJ26" s="57" t="s">
        <v>37</v>
      </c>
      <c r="BK26" s="57"/>
      <c r="BL26" s="57"/>
      <c r="BM26" s="57"/>
      <c r="BN26" s="57"/>
      <c r="BO26" s="57"/>
      <c r="BP26" s="57"/>
      <c r="BQ26" s="57"/>
      <c r="BR26" s="60"/>
      <c r="BS26" s="57" t="s">
        <v>35</v>
      </c>
      <c r="BT26" s="57" t="s">
        <v>5</v>
      </c>
      <c r="BU26" s="57"/>
      <c r="BV26" s="57" t="s">
        <v>7</v>
      </c>
      <c r="BW26" s="57"/>
      <c r="BX26" s="60"/>
      <c r="BY26" s="57" t="s">
        <v>5</v>
      </c>
      <c r="BZ26" s="57"/>
      <c r="CA26" s="57"/>
      <c r="CB26" s="57"/>
      <c r="CC26" s="57"/>
      <c r="CD26" s="57"/>
      <c r="CE26" s="57"/>
      <c r="CF26" s="57"/>
      <c r="CG26" s="57" t="s">
        <v>11</v>
      </c>
      <c r="CH26" s="57" t="s">
        <v>35</v>
      </c>
      <c r="CI26" s="57"/>
      <c r="CJ26" s="57"/>
      <c r="CK26" s="57"/>
      <c r="CL26" s="57"/>
      <c r="CM26" s="62" t="s">
        <v>40</v>
      </c>
      <c r="CN26" s="57"/>
      <c r="CO26" s="57"/>
      <c r="CP26" s="62"/>
      <c r="CQ26" s="57"/>
      <c r="CR26" s="57"/>
      <c r="CS26" s="57"/>
      <c r="CT26" s="60" t="s">
        <v>7</v>
      </c>
      <c r="CU26" s="29">
        <f t="shared" si="0"/>
        <v>0</v>
      </c>
      <c r="CV26" s="22">
        <f t="shared" si="1"/>
        <v>5</v>
      </c>
      <c r="CW26" s="22">
        <f t="shared" si="2"/>
        <v>4</v>
      </c>
      <c r="CX26" s="22">
        <f t="shared" si="3"/>
        <v>2</v>
      </c>
      <c r="CY26" s="22">
        <f t="shared" si="4"/>
        <v>0</v>
      </c>
      <c r="CZ26" s="22">
        <f t="shared" si="5"/>
        <v>0</v>
      </c>
      <c r="DA26" s="22">
        <f t="shared" si="6"/>
        <v>0</v>
      </c>
      <c r="DB26" s="22">
        <f t="shared" si="7"/>
        <v>1</v>
      </c>
      <c r="DC26" s="22">
        <f t="shared" si="8"/>
        <v>1</v>
      </c>
      <c r="DD26" s="22">
        <f t="shared" si="9"/>
        <v>0</v>
      </c>
      <c r="DE26" s="22">
        <f t="shared" si="10"/>
        <v>1</v>
      </c>
      <c r="DF26" s="22">
        <f t="shared" si="11"/>
        <v>0</v>
      </c>
      <c r="DG26" s="22">
        <f t="shared" si="12"/>
        <v>2</v>
      </c>
      <c r="DH26" s="22">
        <f t="shared" si="13"/>
        <v>0</v>
      </c>
      <c r="DI26" s="22">
        <f t="shared" si="14"/>
        <v>0</v>
      </c>
      <c r="DJ26" s="22">
        <f t="shared" si="15"/>
        <v>3</v>
      </c>
      <c r="DK26" s="22">
        <f t="shared" si="16"/>
        <v>0</v>
      </c>
      <c r="DL26" s="22">
        <f t="shared" si="17"/>
        <v>0</v>
      </c>
      <c r="DM26" s="22">
        <f t="shared" si="18"/>
        <v>0</v>
      </c>
      <c r="DN26" s="22">
        <f t="shared" si="19"/>
        <v>0</v>
      </c>
      <c r="DO26" s="22">
        <f t="shared" si="20"/>
        <v>0</v>
      </c>
      <c r="DP26" s="22">
        <f t="shared" si="21"/>
        <v>0</v>
      </c>
    </row>
    <row r="27" spans="1:128" ht="16.149999999999999" customHeight="1" x14ac:dyDescent="0.2">
      <c r="B27" s="5"/>
      <c r="D27" s="58" t="s">
        <v>55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60"/>
      <c r="S27" s="57"/>
      <c r="T27" s="57" t="s">
        <v>35</v>
      </c>
      <c r="U27" s="57"/>
      <c r="V27" s="57"/>
      <c r="W27" s="60"/>
      <c r="X27" s="57"/>
      <c r="Y27" s="57" t="s">
        <v>5</v>
      </c>
      <c r="Z27" s="57" t="s">
        <v>37</v>
      </c>
      <c r="AA27" s="57"/>
      <c r="AB27" s="57"/>
      <c r="AC27" s="57" t="s">
        <v>43</v>
      </c>
      <c r="AD27" s="61"/>
      <c r="AE27" s="60" t="s">
        <v>7</v>
      </c>
      <c r="AF27" s="57"/>
      <c r="AG27" s="57"/>
      <c r="AH27" s="57"/>
      <c r="AI27" s="57" t="s">
        <v>11</v>
      </c>
      <c r="AJ27" s="57"/>
      <c r="AK27" s="57"/>
      <c r="AL27" s="57"/>
      <c r="AM27" s="57"/>
      <c r="AN27" s="57"/>
      <c r="AO27" s="57" t="s">
        <v>5</v>
      </c>
      <c r="AP27" s="57" t="s">
        <v>37</v>
      </c>
      <c r="AQ27" s="57" t="s">
        <v>35</v>
      </c>
      <c r="AR27" s="57"/>
      <c r="AS27" s="57" t="s">
        <v>46</v>
      </c>
      <c r="AT27" s="57"/>
      <c r="AU27" s="57"/>
      <c r="AV27" s="57" t="s">
        <v>5</v>
      </c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 t="s">
        <v>40</v>
      </c>
      <c r="BP27" s="57"/>
      <c r="BQ27" s="57"/>
      <c r="BR27" s="57"/>
      <c r="BS27" s="57" t="s">
        <v>37</v>
      </c>
      <c r="BT27" s="57"/>
      <c r="BU27" s="57" t="s">
        <v>5</v>
      </c>
      <c r="BV27" s="57" t="s">
        <v>35</v>
      </c>
      <c r="BW27" s="57"/>
      <c r="BX27" s="57"/>
      <c r="BY27" s="57"/>
      <c r="BZ27" s="57"/>
      <c r="CA27" s="57"/>
      <c r="CB27" s="57"/>
      <c r="CC27" s="57"/>
      <c r="CD27" s="57"/>
      <c r="CE27" s="57"/>
      <c r="CF27" s="57" t="s">
        <v>11</v>
      </c>
      <c r="CG27" s="57"/>
      <c r="CH27" s="57"/>
      <c r="CI27" s="57"/>
      <c r="CJ27" s="57"/>
      <c r="CK27" s="57"/>
      <c r="CL27" s="57"/>
      <c r="CM27" s="62"/>
      <c r="CN27" s="57"/>
      <c r="CO27" s="57"/>
      <c r="CP27" s="62"/>
      <c r="CQ27" s="57"/>
      <c r="CR27" s="57" t="s">
        <v>7</v>
      </c>
      <c r="CS27" s="57" t="s">
        <v>5</v>
      </c>
      <c r="CT27" s="57"/>
      <c r="CU27" s="29">
        <f t="shared" si="0"/>
        <v>0</v>
      </c>
      <c r="CV27" s="22">
        <f t="shared" si="1"/>
        <v>5</v>
      </c>
      <c r="CW27" s="22">
        <f t="shared" si="2"/>
        <v>3</v>
      </c>
      <c r="CX27" s="22">
        <f t="shared" si="3"/>
        <v>3</v>
      </c>
      <c r="CY27" s="22">
        <f t="shared" si="4"/>
        <v>0</v>
      </c>
      <c r="CZ27" s="22">
        <f t="shared" si="5"/>
        <v>0</v>
      </c>
      <c r="DA27" s="22">
        <f t="shared" si="6"/>
        <v>0</v>
      </c>
      <c r="DB27" s="22">
        <f t="shared" si="7"/>
        <v>1</v>
      </c>
      <c r="DC27" s="22">
        <f t="shared" si="8"/>
        <v>0</v>
      </c>
      <c r="DD27" s="22">
        <f t="shared" si="9"/>
        <v>0</v>
      </c>
      <c r="DE27" s="22">
        <f t="shared" si="10"/>
        <v>1</v>
      </c>
      <c r="DF27" s="22">
        <f t="shared" si="11"/>
        <v>1</v>
      </c>
      <c r="DG27" s="22">
        <f t="shared" si="12"/>
        <v>2</v>
      </c>
      <c r="DH27" s="22">
        <f t="shared" si="13"/>
        <v>0</v>
      </c>
      <c r="DI27" s="22">
        <f t="shared" si="14"/>
        <v>0</v>
      </c>
      <c r="DJ27" s="22">
        <f t="shared" si="15"/>
        <v>2</v>
      </c>
      <c r="DK27" s="22">
        <f t="shared" si="16"/>
        <v>0</v>
      </c>
      <c r="DL27" s="22">
        <f t="shared" si="17"/>
        <v>0</v>
      </c>
      <c r="DM27" s="22">
        <f t="shared" si="18"/>
        <v>0</v>
      </c>
      <c r="DN27" s="22">
        <f t="shared" si="19"/>
        <v>0</v>
      </c>
      <c r="DO27" s="22">
        <f t="shared" si="20"/>
        <v>0</v>
      </c>
      <c r="DP27" s="22">
        <f t="shared" si="21"/>
        <v>0</v>
      </c>
    </row>
    <row r="28" spans="1:128" ht="16.149999999999999" customHeight="1" x14ac:dyDescent="0.2">
      <c r="B28" s="5"/>
      <c r="D28" s="58" t="s">
        <v>56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60"/>
      <c r="S28" s="57"/>
      <c r="T28" s="60" t="s">
        <v>35</v>
      </c>
      <c r="U28" s="57"/>
      <c r="V28" s="57"/>
      <c r="W28" s="57"/>
      <c r="X28" s="57"/>
      <c r="Y28" s="60" t="s">
        <v>5</v>
      </c>
      <c r="Z28" s="57" t="s">
        <v>37</v>
      </c>
      <c r="AA28" s="57"/>
      <c r="AB28" s="57"/>
      <c r="AC28" s="57" t="s">
        <v>43</v>
      </c>
      <c r="AD28" s="57"/>
      <c r="AE28" s="60" t="s">
        <v>7</v>
      </c>
      <c r="AF28" s="57"/>
      <c r="AG28" s="57"/>
      <c r="AH28" s="57"/>
      <c r="AI28" s="57" t="s">
        <v>11</v>
      </c>
      <c r="AJ28" s="57"/>
      <c r="AK28" s="57"/>
      <c r="AL28" s="57"/>
      <c r="AM28" s="57" t="s">
        <v>5</v>
      </c>
      <c r="AN28" s="57"/>
      <c r="AO28" s="62"/>
      <c r="AP28" s="57" t="s">
        <v>37</v>
      </c>
      <c r="AQ28" s="57" t="s">
        <v>35</v>
      </c>
      <c r="AR28" s="57"/>
      <c r="AS28" s="57" t="s">
        <v>46</v>
      </c>
      <c r="AT28" s="57"/>
      <c r="AU28" s="57"/>
      <c r="AV28" s="57" t="s">
        <v>5</v>
      </c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 t="s">
        <v>40</v>
      </c>
      <c r="BP28" s="57"/>
      <c r="BQ28" s="57"/>
      <c r="BR28" s="57"/>
      <c r="BS28" s="57" t="s">
        <v>37</v>
      </c>
      <c r="BT28" s="57"/>
      <c r="BU28" s="57" t="s">
        <v>5</v>
      </c>
      <c r="BV28" s="57" t="s">
        <v>35</v>
      </c>
      <c r="BW28" s="57"/>
      <c r="BX28" s="57"/>
      <c r="BY28" s="57"/>
      <c r="BZ28" s="57"/>
      <c r="CA28" s="57"/>
      <c r="CB28" s="57"/>
      <c r="CC28" s="57"/>
      <c r="CD28" s="57"/>
      <c r="CE28" s="57"/>
      <c r="CF28" s="57" t="s">
        <v>11</v>
      </c>
      <c r="CG28" s="57"/>
      <c r="CH28" s="57"/>
      <c r="CI28" s="57"/>
      <c r="CJ28" s="57"/>
      <c r="CK28" s="57"/>
      <c r="CL28" s="57"/>
      <c r="CM28" s="62"/>
      <c r="CN28" s="57"/>
      <c r="CO28" s="57"/>
      <c r="CP28" s="57"/>
      <c r="CQ28" s="57"/>
      <c r="CR28" s="57" t="s">
        <v>7</v>
      </c>
      <c r="CS28" s="57" t="s">
        <v>5</v>
      </c>
      <c r="CT28" s="57"/>
      <c r="CU28" s="29">
        <f t="shared" si="0"/>
        <v>0</v>
      </c>
      <c r="CV28" s="22">
        <f t="shared" si="1"/>
        <v>5</v>
      </c>
      <c r="CW28" s="22">
        <f t="shared" si="2"/>
        <v>3</v>
      </c>
      <c r="CX28" s="22">
        <f t="shared" si="3"/>
        <v>3</v>
      </c>
      <c r="CY28" s="22">
        <f t="shared" si="4"/>
        <v>0</v>
      </c>
      <c r="CZ28" s="22">
        <f t="shared" si="5"/>
        <v>0</v>
      </c>
      <c r="DA28" s="22">
        <f t="shared" si="6"/>
        <v>0</v>
      </c>
      <c r="DB28" s="22">
        <f t="shared" si="7"/>
        <v>1</v>
      </c>
      <c r="DC28" s="22">
        <f t="shared" si="8"/>
        <v>0</v>
      </c>
      <c r="DD28" s="22">
        <f t="shared" si="9"/>
        <v>0</v>
      </c>
      <c r="DE28" s="22">
        <f t="shared" si="10"/>
        <v>1</v>
      </c>
      <c r="DF28" s="22">
        <f t="shared" si="11"/>
        <v>1</v>
      </c>
      <c r="DG28" s="22">
        <f t="shared" si="12"/>
        <v>2</v>
      </c>
      <c r="DH28" s="22">
        <f t="shared" si="13"/>
        <v>0</v>
      </c>
      <c r="DI28" s="22">
        <f t="shared" si="14"/>
        <v>0</v>
      </c>
      <c r="DJ28" s="22">
        <f t="shared" si="15"/>
        <v>2</v>
      </c>
      <c r="DK28" s="22">
        <f t="shared" si="16"/>
        <v>0</v>
      </c>
      <c r="DL28" s="22">
        <f t="shared" si="17"/>
        <v>0</v>
      </c>
      <c r="DM28" s="22">
        <f t="shared" si="18"/>
        <v>0</v>
      </c>
      <c r="DN28" s="22">
        <f t="shared" si="19"/>
        <v>0</v>
      </c>
      <c r="DO28" s="22">
        <f t="shared" si="20"/>
        <v>0</v>
      </c>
      <c r="DP28" s="22">
        <f t="shared" si="21"/>
        <v>0</v>
      </c>
    </row>
    <row r="29" spans="1:128" ht="16.149999999999999" customHeight="1" x14ac:dyDescent="0.2">
      <c r="B29" s="5"/>
      <c r="D29" s="58" t="s">
        <v>57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60" t="s">
        <v>35</v>
      </c>
      <c r="U29" s="57"/>
      <c r="V29" s="57"/>
      <c r="W29" s="57"/>
      <c r="X29" s="57"/>
      <c r="Y29" s="60" t="s">
        <v>5</v>
      </c>
      <c r="Z29" s="57" t="s">
        <v>37</v>
      </c>
      <c r="AA29" s="57"/>
      <c r="AB29" s="57"/>
      <c r="AC29" s="57" t="s">
        <v>43</v>
      </c>
      <c r="AD29" s="57"/>
      <c r="AE29" s="57" t="s">
        <v>7</v>
      </c>
      <c r="AF29" s="57"/>
      <c r="AG29" s="57"/>
      <c r="AH29" s="57"/>
      <c r="AI29" s="57" t="s">
        <v>11</v>
      </c>
      <c r="AJ29" s="57"/>
      <c r="AK29" s="57"/>
      <c r="AL29" s="57"/>
      <c r="AM29" s="57"/>
      <c r="AN29" s="57"/>
      <c r="AO29" s="62" t="s">
        <v>5</v>
      </c>
      <c r="AP29" s="57" t="s">
        <v>37</v>
      </c>
      <c r="AQ29" s="57" t="s">
        <v>35</v>
      </c>
      <c r="AR29" s="57"/>
      <c r="AS29" s="57" t="s">
        <v>46</v>
      </c>
      <c r="AT29" s="57"/>
      <c r="AU29" s="57"/>
      <c r="AV29" s="57" t="s">
        <v>5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 t="s">
        <v>40</v>
      </c>
      <c r="BP29" s="57"/>
      <c r="BQ29" s="57"/>
      <c r="BR29" s="57"/>
      <c r="BS29" s="57" t="s">
        <v>37</v>
      </c>
      <c r="BT29" s="57"/>
      <c r="BU29" s="57" t="s">
        <v>5</v>
      </c>
      <c r="BV29" s="57" t="s">
        <v>35</v>
      </c>
      <c r="BW29" s="57"/>
      <c r="BX29" s="57"/>
      <c r="BY29" s="57"/>
      <c r="BZ29" s="57"/>
      <c r="CA29" s="57"/>
      <c r="CB29" s="57"/>
      <c r="CC29" s="57"/>
      <c r="CD29" s="57"/>
      <c r="CE29" s="57"/>
      <c r="CF29" s="57" t="s">
        <v>11</v>
      </c>
      <c r="CG29" s="57"/>
      <c r="CH29" s="57"/>
      <c r="CI29" s="57"/>
      <c r="CJ29" s="57"/>
      <c r="CK29" s="57"/>
      <c r="CL29" s="57"/>
      <c r="CM29" s="62"/>
      <c r="CN29" s="57"/>
      <c r="CO29" s="57"/>
      <c r="CP29" s="57"/>
      <c r="CQ29" s="57"/>
      <c r="CR29" s="57" t="s">
        <v>7</v>
      </c>
      <c r="CS29" s="57" t="s">
        <v>5</v>
      </c>
      <c r="CT29" s="57"/>
      <c r="CU29" s="29">
        <f t="shared" si="0"/>
        <v>0</v>
      </c>
      <c r="CV29" s="22">
        <f t="shared" si="1"/>
        <v>5</v>
      </c>
      <c r="CW29" s="22">
        <f t="shared" si="2"/>
        <v>3</v>
      </c>
      <c r="CX29" s="22">
        <f t="shared" si="3"/>
        <v>3</v>
      </c>
      <c r="CY29" s="22">
        <f t="shared" si="4"/>
        <v>0</v>
      </c>
      <c r="CZ29" s="22">
        <f t="shared" si="5"/>
        <v>0</v>
      </c>
      <c r="DA29" s="22">
        <f t="shared" si="6"/>
        <v>0</v>
      </c>
      <c r="DB29" s="22">
        <f t="shared" si="7"/>
        <v>1</v>
      </c>
      <c r="DC29" s="22">
        <f t="shared" si="8"/>
        <v>0</v>
      </c>
      <c r="DD29" s="22">
        <f t="shared" si="9"/>
        <v>0</v>
      </c>
      <c r="DE29" s="22">
        <f t="shared" si="10"/>
        <v>1</v>
      </c>
      <c r="DF29" s="22">
        <f t="shared" si="11"/>
        <v>1</v>
      </c>
      <c r="DG29" s="22">
        <f t="shared" si="12"/>
        <v>2</v>
      </c>
      <c r="DH29" s="22">
        <f t="shared" si="13"/>
        <v>0</v>
      </c>
      <c r="DI29" s="22">
        <f t="shared" si="14"/>
        <v>0</v>
      </c>
      <c r="DJ29" s="22">
        <f t="shared" si="15"/>
        <v>2</v>
      </c>
      <c r="DK29" s="22">
        <f t="shared" si="16"/>
        <v>0</v>
      </c>
      <c r="DL29" s="22">
        <f t="shared" si="17"/>
        <v>0</v>
      </c>
      <c r="DM29" s="22">
        <f t="shared" si="18"/>
        <v>0</v>
      </c>
      <c r="DN29" s="22">
        <f t="shared" si="19"/>
        <v>0</v>
      </c>
      <c r="DO29" s="22">
        <f t="shared" si="20"/>
        <v>0</v>
      </c>
      <c r="DP29" s="22">
        <f t="shared" si="21"/>
        <v>0</v>
      </c>
    </row>
    <row r="30" spans="1:128" x14ac:dyDescent="0.25">
      <c r="A30" s="3"/>
      <c r="B30" s="17"/>
      <c r="D30" s="58" t="s">
        <v>58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 t="s">
        <v>5</v>
      </c>
      <c r="S30" s="57"/>
      <c r="T30" s="60"/>
      <c r="U30" s="57"/>
      <c r="V30" s="57"/>
      <c r="W30" s="57"/>
      <c r="X30" s="57" t="s">
        <v>43</v>
      </c>
      <c r="Y30" s="60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62" t="s">
        <v>5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 t="s">
        <v>43</v>
      </c>
      <c r="BI30" s="57"/>
      <c r="BJ30" s="57"/>
      <c r="BK30" s="57"/>
      <c r="BL30" s="57"/>
      <c r="BM30" s="57" t="s">
        <v>26</v>
      </c>
      <c r="BN30" s="57"/>
      <c r="BO30" s="57"/>
      <c r="BP30" s="57"/>
      <c r="BQ30" s="57"/>
      <c r="BR30" s="57"/>
      <c r="BS30" s="57"/>
      <c r="BT30" s="57"/>
      <c r="BU30" s="57"/>
      <c r="BV30" s="57"/>
      <c r="BW30" s="57" t="s">
        <v>5</v>
      </c>
      <c r="BX30" s="57"/>
      <c r="BY30" s="57"/>
      <c r="BZ30" s="57" t="s">
        <v>11</v>
      </c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62"/>
      <c r="CN30" s="57"/>
      <c r="CO30" s="57"/>
      <c r="CP30" s="57"/>
      <c r="CQ30" s="57" t="s">
        <v>40</v>
      </c>
      <c r="CR30" s="57"/>
      <c r="CS30" s="57"/>
      <c r="CT30" s="57"/>
      <c r="CU30" s="29">
        <f t="shared" si="0"/>
        <v>0</v>
      </c>
      <c r="CV30" s="22">
        <f t="shared" si="1"/>
        <v>3</v>
      </c>
      <c r="CW30" s="22">
        <f t="shared" si="2"/>
        <v>0</v>
      </c>
      <c r="CX30" s="22">
        <f t="shared" si="3"/>
        <v>0</v>
      </c>
      <c r="CY30" s="22">
        <f t="shared" si="4"/>
        <v>0</v>
      </c>
      <c r="CZ30" s="22">
        <f t="shared" si="5"/>
        <v>0</v>
      </c>
      <c r="DA30" s="22">
        <f t="shared" si="6"/>
        <v>0</v>
      </c>
      <c r="DB30" s="22">
        <f t="shared" si="7"/>
        <v>1</v>
      </c>
      <c r="DC30" s="22">
        <f t="shared" si="8"/>
        <v>1</v>
      </c>
      <c r="DD30" s="22">
        <f t="shared" si="9"/>
        <v>0</v>
      </c>
      <c r="DE30" s="22">
        <f t="shared" si="10"/>
        <v>2</v>
      </c>
      <c r="DF30" s="22">
        <f t="shared" si="11"/>
        <v>0</v>
      </c>
      <c r="DG30" s="22">
        <f t="shared" si="12"/>
        <v>1</v>
      </c>
      <c r="DH30" s="22">
        <f t="shared" si="13"/>
        <v>0</v>
      </c>
      <c r="DI30" s="22">
        <f t="shared" si="14"/>
        <v>0</v>
      </c>
      <c r="DJ30" s="22">
        <f t="shared" si="15"/>
        <v>0</v>
      </c>
      <c r="DK30" s="22">
        <f t="shared" si="16"/>
        <v>0</v>
      </c>
      <c r="DL30" s="22">
        <f t="shared" si="17"/>
        <v>0</v>
      </c>
      <c r="DM30" s="22">
        <f t="shared" si="18"/>
        <v>0</v>
      </c>
      <c r="DN30" s="22">
        <f t="shared" si="19"/>
        <v>0</v>
      </c>
      <c r="DO30" s="22">
        <f t="shared" si="20"/>
        <v>0</v>
      </c>
      <c r="DP30" s="22">
        <f t="shared" si="21"/>
        <v>0</v>
      </c>
    </row>
    <row r="31" spans="1:128" ht="15.75" customHeight="1" x14ac:dyDescent="0.25">
      <c r="B31" s="17"/>
      <c r="D31" s="58" t="s">
        <v>59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 t="s">
        <v>43</v>
      </c>
      <c r="S31" s="57"/>
      <c r="T31" s="57"/>
      <c r="U31" s="57"/>
      <c r="V31" s="57"/>
      <c r="W31" s="57" t="s">
        <v>5</v>
      </c>
      <c r="X31" s="57"/>
      <c r="Y31" s="57"/>
      <c r="Z31" s="57" t="s">
        <v>7</v>
      </c>
      <c r="AA31" s="57"/>
      <c r="AB31" s="57" t="s">
        <v>9</v>
      </c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 t="s">
        <v>5</v>
      </c>
      <c r="AP31" s="57" t="s">
        <v>9</v>
      </c>
      <c r="AQ31" s="57"/>
      <c r="AR31" s="57"/>
      <c r="AS31" s="57"/>
      <c r="AT31" s="57"/>
      <c r="AU31" s="57"/>
      <c r="AV31" s="57"/>
      <c r="AW31" s="57"/>
      <c r="AX31" s="57"/>
      <c r="AY31" s="57"/>
      <c r="AZ31" s="57" t="s">
        <v>9</v>
      </c>
      <c r="BA31" s="57"/>
      <c r="BB31" s="57"/>
      <c r="BC31" s="57" t="s">
        <v>7</v>
      </c>
      <c r="BD31" s="57" t="s">
        <v>43</v>
      </c>
      <c r="BE31" s="57"/>
      <c r="BF31" s="57"/>
      <c r="BG31" s="57"/>
      <c r="BH31" s="57"/>
      <c r="BI31" s="57" t="s">
        <v>40</v>
      </c>
      <c r="BJ31" s="57"/>
      <c r="BK31" s="57"/>
      <c r="BL31" s="57" t="s">
        <v>9</v>
      </c>
      <c r="BM31" s="57"/>
      <c r="BN31" s="61"/>
      <c r="BO31" s="57"/>
      <c r="BP31" s="57"/>
      <c r="BQ31" s="57"/>
      <c r="BR31" s="57"/>
      <c r="BS31" s="57"/>
      <c r="BT31" s="57" t="s">
        <v>46</v>
      </c>
      <c r="BU31" s="57"/>
      <c r="BV31" s="57"/>
      <c r="BW31" s="57" t="s">
        <v>5</v>
      </c>
      <c r="BX31" s="57"/>
      <c r="BY31" s="57"/>
      <c r="BZ31" s="57" t="s">
        <v>9</v>
      </c>
      <c r="CA31" s="57" t="s">
        <v>7</v>
      </c>
      <c r="CB31" s="57"/>
      <c r="CC31" s="57" t="s">
        <v>11</v>
      </c>
      <c r="CD31" s="57"/>
      <c r="CE31" s="57"/>
      <c r="CF31" s="57"/>
      <c r="CG31" s="57"/>
      <c r="CH31" s="57"/>
      <c r="CI31" s="57"/>
      <c r="CJ31" s="57"/>
      <c r="CK31" s="57" t="s">
        <v>9</v>
      </c>
      <c r="CL31" s="57"/>
      <c r="CM31" s="57"/>
      <c r="CN31" s="57"/>
      <c r="CO31" s="57"/>
      <c r="CP31" s="57"/>
      <c r="CQ31" s="57"/>
      <c r="CR31" s="57"/>
      <c r="CS31" s="57"/>
      <c r="CT31" s="57"/>
      <c r="CU31" s="29">
        <f t="shared" si="0"/>
        <v>6</v>
      </c>
      <c r="CV31" s="22">
        <f t="shared" si="1"/>
        <v>3</v>
      </c>
      <c r="CW31" s="22">
        <f t="shared" si="2"/>
        <v>0</v>
      </c>
      <c r="CX31" s="22">
        <f t="shared" si="3"/>
        <v>0</v>
      </c>
      <c r="CY31" s="22">
        <f t="shared" si="4"/>
        <v>0</v>
      </c>
      <c r="CZ31" s="22">
        <f t="shared" si="5"/>
        <v>0</v>
      </c>
      <c r="DA31" s="22">
        <f t="shared" si="6"/>
        <v>0</v>
      </c>
      <c r="DB31" s="22">
        <f t="shared" si="7"/>
        <v>1</v>
      </c>
      <c r="DC31" s="22">
        <f t="shared" si="8"/>
        <v>0</v>
      </c>
      <c r="DD31" s="22">
        <f t="shared" si="9"/>
        <v>0</v>
      </c>
      <c r="DE31" s="22">
        <f t="shared" si="10"/>
        <v>2</v>
      </c>
      <c r="DF31" s="22">
        <f t="shared" si="11"/>
        <v>1</v>
      </c>
      <c r="DG31" s="22">
        <f t="shared" si="12"/>
        <v>1</v>
      </c>
      <c r="DH31" s="22">
        <f t="shared" si="13"/>
        <v>0</v>
      </c>
      <c r="DI31" s="22">
        <f t="shared" si="14"/>
        <v>0</v>
      </c>
      <c r="DJ31" s="22">
        <f t="shared" si="15"/>
        <v>3</v>
      </c>
      <c r="DK31" s="22">
        <f t="shared" si="16"/>
        <v>0</v>
      </c>
      <c r="DL31" s="22">
        <f t="shared" si="17"/>
        <v>0</v>
      </c>
      <c r="DM31" s="22">
        <f t="shared" si="18"/>
        <v>0</v>
      </c>
      <c r="DN31" s="22">
        <f t="shared" si="19"/>
        <v>0</v>
      </c>
      <c r="DO31" s="22">
        <f t="shared" si="20"/>
        <v>0</v>
      </c>
      <c r="DP31" s="22">
        <f t="shared" si="21"/>
        <v>0</v>
      </c>
    </row>
    <row r="32" spans="1:128" ht="15.75" customHeight="1" x14ac:dyDescent="0.25">
      <c r="A32" s="3"/>
      <c r="B32" s="17"/>
      <c r="E32" s="31">
        <v>5</v>
      </c>
      <c r="F32" s="31">
        <v>6</v>
      </c>
      <c r="G32" s="31">
        <v>7</v>
      </c>
      <c r="H32" s="31">
        <v>8</v>
      </c>
      <c r="I32" s="31">
        <v>9</v>
      </c>
      <c r="J32" s="31">
        <v>10</v>
      </c>
      <c r="K32" s="31">
        <v>12</v>
      </c>
      <c r="L32" s="31">
        <v>13</v>
      </c>
      <c r="M32" s="31">
        <v>14</v>
      </c>
      <c r="N32" s="31">
        <v>15</v>
      </c>
      <c r="O32" s="31">
        <v>16</v>
      </c>
      <c r="P32" s="31">
        <v>17</v>
      </c>
      <c r="Q32" s="31">
        <v>19</v>
      </c>
      <c r="R32" s="31">
        <v>20</v>
      </c>
      <c r="S32" s="31">
        <v>21</v>
      </c>
      <c r="T32" s="31">
        <v>22</v>
      </c>
      <c r="U32" s="31">
        <v>23</v>
      </c>
      <c r="V32" s="31">
        <v>24</v>
      </c>
      <c r="W32" s="31">
        <v>26</v>
      </c>
      <c r="X32" s="31">
        <v>27</v>
      </c>
      <c r="Y32" s="31">
        <v>28</v>
      </c>
      <c r="Z32" s="31">
        <v>29</v>
      </c>
      <c r="AA32" s="31">
        <v>30</v>
      </c>
      <c r="AB32" s="31">
        <v>3</v>
      </c>
      <c r="AC32" s="31">
        <v>4</v>
      </c>
      <c r="AD32" s="31">
        <v>5</v>
      </c>
      <c r="AE32" s="31">
        <v>6</v>
      </c>
      <c r="AF32" s="31">
        <v>7</v>
      </c>
      <c r="AG32" s="31">
        <v>8</v>
      </c>
      <c r="AH32" s="31">
        <v>10</v>
      </c>
      <c r="AI32" s="31">
        <v>11</v>
      </c>
      <c r="AJ32" s="31">
        <v>12</v>
      </c>
      <c r="AK32" s="31">
        <v>13</v>
      </c>
      <c r="AL32" s="31">
        <v>14</v>
      </c>
      <c r="AM32" s="31">
        <v>15</v>
      </c>
      <c r="AN32" s="31">
        <v>17</v>
      </c>
      <c r="AO32" s="31">
        <v>18</v>
      </c>
      <c r="AP32" s="31">
        <v>19</v>
      </c>
      <c r="AQ32" s="32">
        <v>20</v>
      </c>
      <c r="AR32" s="31">
        <v>21</v>
      </c>
      <c r="AS32" s="31">
        <v>22</v>
      </c>
      <c r="AT32" s="31">
        <v>24</v>
      </c>
      <c r="AU32" s="31">
        <v>25</v>
      </c>
      <c r="AV32" s="31">
        <v>26</v>
      </c>
      <c r="AW32" s="31">
        <v>27</v>
      </c>
      <c r="AX32" s="31">
        <v>28</v>
      </c>
      <c r="AY32" s="31">
        <v>29</v>
      </c>
      <c r="AZ32" s="31">
        <v>7</v>
      </c>
      <c r="BA32" s="31">
        <v>8</v>
      </c>
      <c r="BB32" s="31">
        <v>9</v>
      </c>
      <c r="BC32" s="31">
        <v>10</v>
      </c>
      <c r="BD32" s="31">
        <v>11</v>
      </c>
      <c r="BE32" s="31">
        <v>12</v>
      </c>
      <c r="BF32" s="31">
        <v>13</v>
      </c>
      <c r="BG32" s="31">
        <v>14</v>
      </c>
      <c r="BH32" s="31">
        <v>15</v>
      </c>
      <c r="BI32" s="31">
        <v>16</v>
      </c>
      <c r="BJ32" s="31">
        <v>17</v>
      </c>
      <c r="BK32" s="31">
        <v>18</v>
      </c>
      <c r="BL32" s="31">
        <v>19</v>
      </c>
      <c r="BM32" s="31">
        <v>21</v>
      </c>
      <c r="BN32" s="31">
        <v>22</v>
      </c>
      <c r="BO32" s="31">
        <v>23</v>
      </c>
      <c r="BP32" s="31">
        <v>24</v>
      </c>
      <c r="BQ32" s="31">
        <v>25</v>
      </c>
      <c r="BR32" s="31">
        <v>26</v>
      </c>
      <c r="BS32" s="31">
        <v>28</v>
      </c>
      <c r="BT32" s="31">
        <v>29</v>
      </c>
      <c r="BU32" s="31">
        <v>30</v>
      </c>
      <c r="BV32" s="31">
        <v>1</v>
      </c>
      <c r="BW32" s="31">
        <v>2</v>
      </c>
      <c r="BX32" s="31">
        <v>3</v>
      </c>
      <c r="BY32" s="31">
        <v>5</v>
      </c>
      <c r="BZ32" s="31">
        <v>6</v>
      </c>
      <c r="CA32" s="31">
        <v>7</v>
      </c>
      <c r="CB32" s="31">
        <v>8</v>
      </c>
      <c r="CC32" s="31">
        <v>9</v>
      </c>
      <c r="CD32" s="31">
        <v>10</v>
      </c>
      <c r="CE32" s="31">
        <v>12</v>
      </c>
      <c r="CF32" s="31">
        <v>13</v>
      </c>
      <c r="CG32" s="31">
        <v>14</v>
      </c>
      <c r="CH32" s="31">
        <v>15</v>
      </c>
      <c r="CI32" s="31">
        <v>16</v>
      </c>
      <c r="CJ32" s="31">
        <v>17</v>
      </c>
      <c r="CK32" s="31">
        <v>19</v>
      </c>
      <c r="CL32" s="31">
        <v>20</v>
      </c>
      <c r="CM32" s="31">
        <v>21</v>
      </c>
      <c r="CN32" s="31">
        <v>22</v>
      </c>
      <c r="CO32" s="31">
        <v>23</v>
      </c>
      <c r="CP32" s="31">
        <v>24</v>
      </c>
      <c r="CQ32" s="31">
        <v>26</v>
      </c>
      <c r="CR32" s="31">
        <v>27</v>
      </c>
      <c r="CS32" s="31">
        <v>28</v>
      </c>
      <c r="CT32" s="31">
        <v>29</v>
      </c>
      <c r="DG32" s="24"/>
      <c r="DH32" s="24"/>
      <c r="DI32" s="24"/>
      <c r="DJ32" s="25"/>
      <c r="DK32" s="25"/>
      <c r="DL32" s="25"/>
      <c r="DM32" s="25"/>
      <c r="DN32" s="25"/>
      <c r="DO32" s="26"/>
    </row>
    <row r="33" spans="1:119" s="8" customFormat="1" ht="16.149999999999999" customHeight="1" x14ac:dyDescent="0.2">
      <c r="B33" s="18"/>
      <c r="D33" s="21"/>
      <c r="E33" s="45" t="s">
        <v>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6"/>
      <c r="AB33" s="11"/>
      <c r="AC33" s="12"/>
      <c r="AD33" s="12"/>
      <c r="AE33" s="12" t="s">
        <v>1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8"/>
      <c r="AZ33" s="49" t="s">
        <v>2</v>
      </c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13"/>
      <c r="BU33" s="13"/>
      <c r="BV33" s="50" t="s">
        <v>3</v>
      </c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4"/>
      <c r="DH33" s="24"/>
      <c r="DI33" s="24"/>
      <c r="DJ33" s="25"/>
      <c r="DK33" s="25"/>
      <c r="DL33" s="25"/>
      <c r="DM33" s="24"/>
      <c r="DN33" s="25"/>
      <c r="DO33" s="24"/>
    </row>
    <row r="34" spans="1:119" ht="28.9" customHeight="1" x14ac:dyDescent="0.25">
      <c r="A34" s="28" t="s">
        <v>76</v>
      </c>
      <c r="DN34" s="21"/>
    </row>
    <row r="35" spans="1:119" ht="15.75" customHeight="1" x14ac:dyDescent="0.25"/>
    <row r="36" spans="1:119" ht="15.75" customHeight="1" x14ac:dyDescent="0.25">
      <c r="F36" s="23" t="s">
        <v>82</v>
      </c>
    </row>
    <row r="37" spans="1:119" ht="15.75" customHeight="1" x14ac:dyDescent="0.25"/>
    <row r="38" spans="1:119" ht="15.75" customHeight="1" x14ac:dyDescent="0.25"/>
    <row r="39" spans="1:119" ht="15.75" customHeight="1" x14ac:dyDescent="0.25"/>
    <row r="40" spans="1:119" ht="15.75" customHeight="1" x14ac:dyDescent="0.25"/>
    <row r="41" spans="1:119" ht="15.75" customHeight="1" x14ac:dyDescent="0.25"/>
    <row r="42" spans="1:119" ht="15.75" customHeight="1" x14ac:dyDescent="0.25"/>
    <row r="43" spans="1:119" ht="15.75" customHeight="1" x14ac:dyDescent="0.25"/>
    <row r="44" spans="1:119" ht="15.75" customHeight="1" x14ac:dyDescent="0.25"/>
    <row r="45" spans="1:119" ht="15.75" customHeight="1" x14ac:dyDescent="0.25"/>
    <row r="46" spans="1:119" ht="15.75" customHeight="1" x14ac:dyDescent="0.25"/>
    <row r="47" spans="1:119" ht="15.75" customHeight="1" x14ac:dyDescent="0.25"/>
    <row r="48" spans="1:11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</sheetData>
  <sortState ref="A2:B25">
    <sortCondition ref="A2:A25"/>
  </sortState>
  <mergeCells count="10">
    <mergeCell ref="A1:B1"/>
    <mergeCell ref="AZ1:BU1"/>
    <mergeCell ref="CU1:DP1"/>
    <mergeCell ref="E33:AA33"/>
    <mergeCell ref="AO33:AY33"/>
    <mergeCell ref="AZ33:BS33"/>
    <mergeCell ref="BV33:CT33"/>
    <mergeCell ref="E1:AA1"/>
    <mergeCell ref="AO1:AY1"/>
    <mergeCell ref="BV1:CT1"/>
  </mergeCells>
  <pageMargins left="0.7" right="0.7" top="1.1437499999999998" bottom="1.1437499999999998" header="0.75" footer="0.75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2</cp:lastModifiedBy>
  <cp:lastPrinted>2022-09-02T07:17:03Z</cp:lastPrinted>
  <dcterms:created xsi:type="dcterms:W3CDTF">2021-09-20T17:47:09Z</dcterms:created>
  <dcterms:modified xsi:type="dcterms:W3CDTF">2023-09-11T14:21:50Z</dcterms:modified>
</cp:coreProperties>
</file>